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W:\westhartford\Shared\PEP\2019\Work in progress\Groundbox\XB814CL530 &amp; XB814CL520\"/>
    </mc:Choice>
  </mc:AlternateContent>
  <xr:revisionPtr revIDLastSave="0" documentId="13_ncr:1_{761BD74B-F28C-4178-89CE-7CC09CBE3366}" xr6:coauthVersionLast="41" xr6:coauthVersionMax="41" xr10:uidLastSave="{00000000-0000-0000-0000-000000000000}"/>
  <bookViews>
    <workbookView xWindow="-108" yWindow="-108" windowWidth="23256" windowHeight="12720" activeTab="2" xr2:uid="{00000000-000D-0000-FFFF-FFFF00000000}"/>
  </bookViews>
  <sheets>
    <sheet name="Sheet1" sheetId="1" r:id="rId1"/>
    <sheet name="Weight difference" sheetId="2" r:id="rId2"/>
    <sheet name="ADPe"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9" i="1" l="1"/>
  <c r="S29" i="1"/>
  <c r="R29" i="1"/>
  <c r="Q29" i="1"/>
  <c r="P29" i="1"/>
  <c r="O19" i="1" l="1"/>
  <c r="P19" i="1"/>
  <c r="Q19" i="1"/>
  <c r="R19" i="1"/>
  <c r="S19" i="1"/>
  <c r="T19" i="1"/>
  <c r="O20" i="1"/>
  <c r="P20" i="1"/>
  <c r="Q20" i="1"/>
  <c r="R20" i="1"/>
  <c r="S20" i="1"/>
  <c r="T20" i="1"/>
  <c r="O13" i="1" l="1"/>
  <c r="P13" i="1"/>
  <c r="Q13" i="1"/>
  <c r="R13" i="1"/>
  <c r="S13" i="1"/>
  <c r="T13" i="1"/>
  <c r="O14" i="1"/>
  <c r="P14" i="1"/>
  <c r="Q14" i="1"/>
  <c r="R14" i="1"/>
  <c r="S14" i="1"/>
  <c r="T14" i="1"/>
  <c r="O15" i="1"/>
  <c r="P15" i="1"/>
  <c r="Q15" i="1"/>
  <c r="R15" i="1"/>
  <c r="S15" i="1"/>
  <c r="T15" i="1"/>
  <c r="O16" i="1"/>
  <c r="P16" i="1"/>
  <c r="Q16" i="1"/>
  <c r="R16" i="1"/>
  <c r="S16" i="1"/>
  <c r="T16" i="1"/>
  <c r="O17" i="1"/>
  <c r="P17" i="1"/>
  <c r="Q17" i="1"/>
  <c r="R17" i="1"/>
  <c r="S17" i="1"/>
  <c r="T17" i="1"/>
  <c r="O18" i="1"/>
  <c r="P18" i="1"/>
  <c r="Q18" i="1"/>
  <c r="R18" i="1"/>
  <c r="S18" i="1"/>
  <c r="T18" i="1"/>
  <c r="P12" i="1"/>
  <c r="Q12" i="1"/>
  <c r="R12" i="1"/>
  <c r="S12" i="1"/>
  <c r="T12" i="1"/>
  <c r="O12" i="1"/>
  <c r="O21" i="1" s="1"/>
  <c r="S21" i="1" l="1"/>
  <c r="S22" i="1" s="1"/>
  <c r="Q21" i="1"/>
  <c r="Q22" i="1" s="1"/>
  <c r="R21" i="1"/>
  <c r="R22" i="1" s="1"/>
  <c r="P21" i="1"/>
  <c r="T21" i="1"/>
  <c r="T22" i="1" s="1"/>
  <c r="P22" i="1"/>
  <c r="O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tc={5144B173-8C75-4A36-A583-FBD825ABAFC4}</author>
    <author>tc={636378A7-6607-4F88-A581-D037D93FE4FE}</author>
  </authors>
  <commentList>
    <comment ref="P29" authorId="0" shapeId="0" xr:uid="{5144B173-8C75-4A36-A583-FBD825ABAFC4}">
      <text>
        <t>[Threaded comment]
Your version of Excel allows you to read this threaded comment; however, any edits to it will get removed if the file is opened in a newer version of Excel. Learn more: https://go.microsoft.com/fwlink/?linkid=870924
Comment:
    what is the cause of the impact indicators that are below or above this by 5%? Particularly ADPe and ADPf.</t>
      </text>
    </comment>
    <comment ref="S29" authorId="1" shapeId="0" xr:uid="{636378A7-6607-4F88-A581-D037D93FE4FE}">
      <text>
        <t>[Threaded comment]
Your version of Excel allows you to read this threaded comment; however, any edits to it will get removed if the file is opened in a newer version of Excel. Learn more: https://go.microsoft.com/fwlink/?linkid=870924
Comment:
    Céline updated this based on the # modules in the 520</t>
      </text>
    </comment>
  </commentList>
</comments>
</file>

<file path=xl/sharedStrings.xml><?xml version="1.0" encoding="utf-8"?>
<sst xmlns="http://schemas.openxmlformats.org/spreadsheetml/2006/main" count="132" uniqueCount="62">
  <si>
    <t>Impact indicator</t>
  </si>
  <si>
    <t>Unit</t>
  </si>
  <si>
    <t>Sum</t>
  </si>
  <si>
    <t>Manufacturing</t>
  </si>
  <si>
    <t>Distribution</t>
  </si>
  <si>
    <t>Installation</t>
  </si>
  <si>
    <t>Use</t>
  </si>
  <si>
    <t>End of life</t>
  </si>
  <si>
    <t>Abiotic depletion (elements, ultimate ultimate reserves) (ADPe for EN15804)</t>
  </si>
  <si>
    <t>kg antimony eq.</t>
  </si>
  <si>
    <t>Abiotic depletion (fossil fuels) (ADPf for EN15804)</t>
  </si>
  <si>
    <t>MJ</t>
  </si>
  <si>
    <t>Acidification potential of soil and water (total average for Europe) (A for PEP)</t>
  </si>
  <si>
    <t>kg SO2 eq.</t>
  </si>
  <si>
    <t>Air pollution (AP for DHUP)</t>
  </si>
  <si>
    <t>m³</t>
  </si>
  <si>
    <t>Eutrophication (fate not incl.) (EP for EN15804)</t>
  </si>
  <si>
    <t>kg PO4--- eq.</t>
  </si>
  <si>
    <t>Global warming (GWP100) (GWP for EN15804)</t>
  </si>
  <si>
    <t>kg CO2 eq.</t>
  </si>
  <si>
    <t>Ozone layer depletion ODP steady state (ODP for EN15804)</t>
  </si>
  <si>
    <t>kg CFC-11 eq.</t>
  </si>
  <si>
    <t>Photochemical oxidation (high NOx) (POCP for EN15804)</t>
  </si>
  <si>
    <t>kg ethylene eq.</t>
  </si>
  <si>
    <t>Water Pollution (WP for DHUP)</t>
  </si>
  <si>
    <t>Factor</t>
  </si>
  <si>
    <t>XB814CL530</t>
  </si>
  <si>
    <t>530= x * 520</t>
  </si>
  <si>
    <t>520= y * 530</t>
  </si>
  <si>
    <t>Total Primary Energy (PE)</t>
  </si>
  <si>
    <t>Net use of Freshwater (FW)</t>
  </si>
  <si>
    <t>m3</t>
  </si>
  <si>
    <t>pdt mass</t>
  </si>
  <si>
    <t>pkg mass</t>
  </si>
  <si>
    <t>XB814C520</t>
  </si>
  <si>
    <t>The weight difference (44g) comes from the cover and flange assembly</t>
  </si>
  <si>
    <t>The main difference comes from the cover andflange assembly again</t>
  </si>
  <si>
    <t>Cover assembly</t>
  </si>
  <si>
    <t>Receptacle assembly</t>
  </si>
  <si>
    <r>
      <t xml:space="preserve">The main differences come from the </t>
    </r>
    <r>
      <rPr>
        <sz val="11"/>
        <color rgb="FF00B0F0"/>
        <rFont val="Calibri"/>
        <family val="2"/>
        <scheme val="minor"/>
      </rPr>
      <t>cover assembly</t>
    </r>
    <r>
      <rPr>
        <sz val="11"/>
        <color theme="1"/>
        <rFont val="Calibri"/>
        <family val="2"/>
        <scheme val="minor"/>
      </rPr>
      <t xml:space="preserve"> and the </t>
    </r>
    <r>
      <rPr>
        <sz val="11"/>
        <color rgb="FFFFC000"/>
        <rFont val="Calibri"/>
        <family val="2"/>
        <scheme val="minor"/>
      </rPr>
      <t>receptacle</t>
    </r>
  </si>
  <si>
    <t>Differences</t>
  </si>
  <si>
    <r>
      <t>The cover housing of the 530 is heavier (</t>
    </r>
    <r>
      <rPr>
        <b/>
        <sz val="11"/>
        <color theme="1"/>
        <rFont val="Calibri"/>
        <family val="2"/>
        <scheme val="minor"/>
      </rPr>
      <t>34g</t>
    </r>
    <r>
      <rPr>
        <sz val="11"/>
        <color theme="1"/>
        <rFont val="Calibri"/>
        <family val="2"/>
        <scheme val="minor"/>
      </rPr>
      <t xml:space="preserve">) than the cover housing of the 520.
Also the inner liner from the 530 is </t>
    </r>
    <r>
      <rPr>
        <b/>
        <sz val="11"/>
        <color theme="1"/>
        <rFont val="Calibri"/>
        <family val="2"/>
        <scheme val="minor"/>
      </rPr>
      <t>10g</t>
    </r>
    <r>
      <rPr>
        <sz val="11"/>
        <color theme="1"/>
        <rFont val="Calibri"/>
        <family val="2"/>
        <scheme val="minor"/>
      </rPr>
      <t xml:space="preserve"> heavier.</t>
    </r>
  </si>
  <si>
    <r>
      <t xml:space="preserve">The device mounting plate is </t>
    </r>
    <r>
      <rPr>
        <b/>
        <sz val="11"/>
        <color theme="1"/>
        <rFont val="Calibri"/>
        <family val="2"/>
        <scheme val="minor"/>
      </rPr>
      <t>19g</t>
    </r>
    <r>
      <rPr>
        <sz val="11"/>
        <color theme="1"/>
        <rFont val="Calibri"/>
        <family val="2"/>
        <scheme val="minor"/>
      </rPr>
      <t xml:space="preserve"> heavier in the 530 but the receptacle is </t>
    </r>
    <r>
      <rPr>
        <b/>
        <sz val="11"/>
        <color theme="1"/>
        <rFont val="Calibri"/>
        <family val="2"/>
        <scheme val="minor"/>
      </rPr>
      <t>81g</t>
    </r>
    <r>
      <rPr>
        <sz val="11"/>
        <color theme="1"/>
        <rFont val="Calibri"/>
        <family val="2"/>
        <scheme val="minor"/>
      </rPr>
      <t xml:space="preserve"> heavier in the 520 (the 520 has 2 receptacles)</t>
    </r>
  </si>
  <si>
    <t>Production waste:
--&gt;Manufacturing</t>
  </si>
  <si>
    <t>Production waste:
--&gt;Manufacturing 
     --&gt;Metals</t>
  </si>
  <si>
    <t>Cover and flange assembly</t>
  </si>
  <si>
    <t>Cord set assembly</t>
  </si>
  <si>
    <r>
      <t xml:space="preserve">The difference comes from the </t>
    </r>
    <r>
      <rPr>
        <sz val="11"/>
        <color rgb="FF00B0F0"/>
        <rFont val="Calibri"/>
        <family val="2"/>
        <scheme val="minor"/>
      </rPr>
      <t>cord set assembly</t>
    </r>
    <r>
      <rPr>
        <sz val="11"/>
        <color theme="1"/>
        <rFont val="Calibri"/>
        <family val="2"/>
        <scheme val="minor"/>
      </rPr>
      <t xml:space="preserve"> and the </t>
    </r>
    <r>
      <rPr>
        <sz val="11"/>
        <color rgb="FFFFC000"/>
        <rFont val="Calibri"/>
        <family val="2"/>
        <scheme val="minor"/>
      </rPr>
      <t>receptacle</t>
    </r>
  </si>
  <si>
    <t>Receptacles</t>
  </si>
  <si>
    <r>
      <t xml:space="preserve">The 520 has one extra cable so one extra fork (copper). The associated ADPe difference (3.9e-6) whcich represents approximately </t>
    </r>
    <r>
      <rPr>
        <b/>
        <sz val="11"/>
        <color theme="1"/>
        <rFont val="Calibri"/>
        <family val="2"/>
        <scheme val="minor"/>
      </rPr>
      <t>8%</t>
    </r>
    <r>
      <rPr>
        <sz val="11"/>
        <color theme="1"/>
        <rFont val="Calibri"/>
        <family val="2"/>
        <scheme val="minor"/>
      </rPr>
      <t xml:space="preserve"> of the whole difference between these 2 products.</t>
    </r>
  </si>
  <si>
    <r>
      <t xml:space="preserve">The ADPE difference in the production waste comes from the copper. It represents approximately </t>
    </r>
    <r>
      <rPr>
        <b/>
        <sz val="11"/>
        <color theme="1"/>
        <rFont val="Calibri"/>
        <family val="2"/>
        <scheme val="minor"/>
      </rPr>
      <t>24%</t>
    </r>
    <r>
      <rPr>
        <sz val="11"/>
        <color theme="1"/>
        <rFont val="Calibri"/>
        <family val="2"/>
        <scheme val="minor"/>
      </rPr>
      <t xml:space="preserve"> of the ADPe difference between the 2 products</t>
    </r>
  </si>
  <si>
    <t>The main differences come from the bracket (circled in blue) and the contacts (circled in red)</t>
  </si>
  <si>
    <r>
      <t xml:space="preserve">Receptacles:
</t>
    </r>
    <r>
      <rPr>
        <sz val="11"/>
        <color rgb="FF0070C0"/>
        <rFont val="Calibri"/>
        <family val="2"/>
        <scheme val="minor"/>
      </rPr>
      <t>--&gt; Bracket</t>
    </r>
  </si>
  <si>
    <r>
      <t xml:space="preserve">This difference of 1.38e-5 represents approximately </t>
    </r>
    <r>
      <rPr>
        <b/>
        <sz val="11"/>
        <color theme="1"/>
        <rFont val="Calibri"/>
        <family val="2"/>
        <scheme val="minor"/>
      </rPr>
      <t>28%</t>
    </r>
    <r>
      <rPr>
        <sz val="11"/>
        <color theme="1"/>
        <rFont val="Calibri"/>
        <family val="2"/>
        <scheme val="minor"/>
      </rPr>
      <t xml:space="preserve"> of the total difference.</t>
    </r>
  </si>
  <si>
    <r>
      <t xml:space="preserve">There is a </t>
    </r>
    <r>
      <rPr>
        <b/>
        <sz val="11"/>
        <color theme="1"/>
        <rFont val="Calibri"/>
        <family val="2"/>
        <scheme val="minor"/>
      </rPr>
      <t>5e-5 difference in ADPe between 530 and 520</t>
    </r>
    <r>
      <rPr>
        <sz val="11"/>
        <color theme="1"/>
        <rFont val="Calibri"/>
        <family val="2"/>
        <scheme val="minor"/>
      </rPr>
      <t xml:space="preserve"> (520&gt;530)</t>
    </r>
  </si>
  <si>
    <r>
      <t xml:space="preserve">Receptacles:
</t>
    </r>
    <r>
      <rPr>
        <sz val="11"/>
        <color rgb="FF0070C0"/>
        <rFont val="Calibri"/>
        <family val="2"/>
        <scheme val="minor"/>
      </rPr>
      <t>--&gt; Contacts</t>
    </r>
    <r>
      <rPr>
        <sz val="11"/>
        <color rgb="FFFFC000"/>
        <rFont val="Calibri"/>
        <family val="2"/>
        <scheme val="minor"/>
      </rPr>
      <t xml:space="preserve">
    </t>
    </r>
    <r>
      <rPr>
        <sz val="11"/>
        <rFont val="Calibri"/>
        <family val="2"/>
        <scheme val="minor"/>
      </rPr>
      <t xml:space="preserve"> </t>
    </r>
  </si>
  <si>
    <r>
      <t>The 1.68e-5 kg difference represents approximately</t>
    </r>
    <r>
      <rPr>
        <b/>
        <sz val="11"/>
        <color theme="1"/>
        <rFont val="Calibri"/>
        <family val="2"/>
        <scheme val="minor"/>
      </rPr>
      <t xml:space="preserve"> 34%</t>
    </r>
    <r>
      <rPr>
        <sz val="11"/>
        <color theme="1"/>
        <rFont val="Calibri"/>
        <family val="2"/>
        <scheme val="minor"/>
      </rPr>
      <t xml:space="preserve"> of the total difference.</t>
    </r>
  </si>
  <si>
    <t>Receptacle contacts</t>
  </si>
  <si>
    <r>
      <t xml:space="preserve">Difference of brass weight: 
4.3e-2-2.50e-2 kg
=
</t>
    </r>
    <r>
      <rPr>
        <b/>
        <sz val="11"/>
        <color theme="1"/>
        <rFont val="Calibri"/>
        <family val="2"/>
        <scheme val="minor"/>
      </rPr>
      <t>18g</t>
    </r>
  </si>
  <si>
    <r>
      <t xml:space="preserve">The main difference in weight between these 2 products comes from the receptacles assemblies (see next tab for details).
The difference in APDe comes mainly from the receptacles (see next tab for details)
The contacts from the receptacle in the XB814C520C2 and in XB814CL530 are all made of Brass but since there are 2 receptacles in the 520, this groundbox contains </t>
    </r>
    <r>
      <rPr>
        <b/>
        <sz val="11"/>
        <color theme="1"/>
        <rFont val="Calibri"/>
        <family val="2"/>
        <scheme val="minor"/>
      </rPr>
      <t>18 additionnal gramms of Brass</t>
    </r>
    <r>
      <rPr>
        <sz val="11"/>
        <color theme="1"/>
        <rFont val="Calibri"/>
        <family val="2"/>
        <scheme val="minor"/>
      </rPr>
      <t>. In the EIME Analysis we can see that the material that contributes the most to ADPe is copper, the impact of this difference in copper weight represents a difference of 5e-5kg ADPe, which is equivalent to 94% of the ADPe difference between these 2 products.</t>
    </r>
  </si>
  <si>
    <t>XB814CL530/XB814C520</t>
  </si>
  <si>
    <t>Only one value is far from the others (ADPe - Manufacturing) so we use as extrapolation coefficients average values to fit most of the criterias.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</si>
</sst>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x14ac:knownFonts="1">
    <font>
      <sz val="11"/>
      <color theme="1"/>
      <name val="Calibri"/>
      <family val="2"/>
      <scheme val="minor"/>
    </font>
    <font>
      <b/>
      <sz val="12"/>
      <color theme="1"/>
      <name val="Calibri"/>
      <family val="2"/>
      <scheme val="minor"/>
    </font>
    <font>
      <sz val="10"/>
      <name val="Arial"/>
      <family val="2"/>
      <charset val="1"/>
    </font>
    <font>
      <sz val="11"/>
      <color rgb="FFFF0000"/>
      <name val="Calibri"/>
      <family val="2"/>
      <scheme val="minor"/>
    </font>
    <font>
      <sz val="11"/>
      <name val="Calibri"/>
      <family val="2"/>
      <scheme val="minor"/>
    </font>
    <font>
      <b/>
      <sz val="11"/>
      <color theme="1"/>
      <name val="Calibri"/>
      <family val="2"/>
      <scheme val="minor"/>
    </font>
    <font>
      <sz val="11"/>
      <color rgb="FF0070C0"/>
      <name val="Calibri"/>
      <family val="2"/>
      <scheme val="minor"/>
    </font>
    <font>
      <sz val="11"/>
      <color rgb="FF00B0F0"/>
      <name val="Calibri"/>
      <family val="2"/>
      <scheme val="minor"/>
    </font>
    <font>
      <sz val="11"/>
      <color rgb="FFFFC000"/>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Border="0">
      <protection locked="0"/>
    </xf>
  </cellStyleXfs>
  <cellXfs count="86">
    <xf numFmtId="0" fontId="0" fillId="0" borderId="0" xfId="0"/>
    <xf numFmtId="0" fontId="0" fillId="0" borderId="0"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3" xfId="0" applyBorder="1" applyProtection="1">
      <protection locked="0"/>
    </xf>
    <xf numFmtId="0" fontId="0" fillId="0" borderId="14" xfId="0" applyBorder="1" applyProtection="1">
      <protection locked="0"/>
    </xf>
    <xf numFmtId="0" fontId="2" fillId="0" borderId="6" xfId="1" applyBorder="1" applyAlignment="1">
      <alignment horizontal="center" vertical="center"/>
      <protection locked="0"/>
    </xf>
    <xf numFmtId="0" fontId="2" fillId="0" borderId="7" xfId="1" applyBorder="1" applyAlignment="1">
      <alignment horizontal="center" vertical="center"/>
      <protection locked="0"/>
    </xf>
    <xf numFmtId="0" fontId="2" fillId="0" borderId="0" xfId="1" applyBorder="1" applyAlignment="1">
      <alignment horizontal="center" vertical="center"/>
      <protection locked="0"/>
    </xf>
    <xf numFmtId="0" fontId="0" fillId="0" borderId="0" xfId="0" applyBorder="1" applyAlignment="1">
      <alignment horizontal="center" vertical="center"/>
    </xf>
    <xf numFmtId="0" fontId="0" fillId="3" borderId="1" xfId="0" applyFill="1" applyBorder="1"/>
    <xf numFmtId="0" fontId="0" fillId="3" borderId="2" xfId="0" applyFill="1" applyBorder="1"/>
    <xf numFmtId="0" fontId="0" fillId="0" borderId="0" xfId="0" applyFill="1" applyBorder="1" applyAlignment="1">
      <alignment horizontal="center" vertical="center"/>
    </xf>
    <xf numFmtId="0" fontId="2" fillId="0" borderId="8" xfId="1" applyBorder="1">
      <protection locked="0"/>
    </xf>
    <xf numFmtId="0" fontId="0" fillId="0" borderId="0" xfId="0" applyBorder="1"/>
    <xf numFmtId="0" fontId="0" fillId="0" borderId="0" xfId="0" applyFill="1" applyBorder="1"/>
    <xf numFmtId="0" fontId="2" fillId="0" borderId="0" xfId="1" applyFill="1" applyBorder="1" applyAlignment="1">
      <alignment horizontal="center" vertical="center"/>
      <protection locked="0"/>
    </xf>
    <xf numFmtId="0" fontId="2" fillId="0" borderId="5" xfId="1" applyBorder="1">
      <protection locked="0"/>
    </xf>
    <xf numFmtId="0" fontId="2" fillId="0" borderId="6" xfId="1" applyBorder="1">
      <protection locked="0"/>
    </xf>
    <xf numFmtId="0" fontId="2" fillId="0" borderId="7" xfId="1" applyBorder="1">
      <protection locked="0"/>
    </xf>
    <xf numFmtId="0" fontId="2" fillId="0" borderId="8" xfId="1" applyFill="1" applyBorder="1" applyAlignment="1">
      <alignment horizontal="left" vertical="center"/>
      <protection locked="0"/>
    </xf>
    <xf numFmtId="0" fontId="2" fillId="0" borderId="13" xfId="1" applyBorder="1">
      <protection locked="0"/>
    </xf>
    <xf numFmtId="0" fontId="2" fillId="0" borderId="14" xfId="1" applyBorder="1">
      <protection locked="0"/>
    </xf>
    <xf numFmtId="0" fontId="0" fillId="4" borderId="14" xfId="0" applyFill="1" applyBorder="1" applyProtection="1">
      <protection locked="0"/>
    </xf>
    <xf numFmtId="0" fontId="0" fillId="4" borderId="0" xfId="0" applyFill="1" applyBorder="1" applyProtection="1">
      <protection locked="0"/>
    </xf>
    <xf numFmtId="11" fontId="0" fillId="4" borderId="8" xfId="0" applyNumberFormat="1" applyFill="1" applyBorder="1"/>
    <xf numFmtId="11" fontId="0" fillId="4" borderId="0" xfId="0" applyNumberFormat="1" applyFill="1" applyBorder="1"/>
    <xf numFmtId="11" fontId="0" fillId="4" borderId="9" xfId="0" applyNumberFormat="1" applyFill="1" applyBorder="1"/>
    <xf numFmtId="0" fontId="2" fillId="4" borderId="15" xfId="1" applyFill="1" applyBorder="1">
      <protection locked="0"/>
    </xf>
    <xf numFmtId="0" fontId="2" fillId="4" borderId="11" xfId="1" applyFill="1" applyBorder="1">
      <protection locked="0"/>
    </xf>
    <xf numFmtId="11" fontId="0" fillId="4" borderId="10" xfId="0" applyNumberFormat="1" applyFill="1" applyBorder="1"/>
    <xf numFmtId="11" fontId="0" fillId="4" borderId="11" xfId="0" applyNumberFormat="1" applyFill="1" applyBorder="1"/>
    <xf numFmtId="11" fontId="0" fillId="4" borderId="12" xfId="0" applyNumberFormat="1" applyFill="1" applyBorder="1"/>
    <xf numFmtId="0" fontId="0" fillId="4" borderId="8" xfId="0" applyFill="1" applyBorder="1" applyProtection="1">
      <protection locked="0"/>
    </xf>
    <xf numFmtId="0" fontId="2" fillId="4" borderId="10" xfId="1" applyFill="1" applyBorder="1">
      <protection locked="0"/>
    </xf>
    <xf numFmtId="0" fontId="0" fillId="3" borderId="10" xfId="0" applyFill="1" applyBorder="1"/>
    <xf numFmtId="0" fontId="0" fillId="3" borderId="11" xfId="0" applyFill="1" applyBorder="1"/>
    <xf numFmtId="0" fontId="0" fillId="0" borderId="9" xfId="0" applyBorder="1" applyAlignment="1">
      <alignment horizontal="center" vertical="center"/>
    </xf>
    <xf numFmtId="0" fontId="2" fillId="0" borderId="13" xfId="1" applyBorder="1" applyAlignment="1">
      <alignment horizontal="center" vertical="center"/>
      <protection locked="0"/>
    </xf>
    <xf numFmtId="0" fontId="2" fillId="0" borderId="14" xfId="1" applyBorder="1" applyAlignment="1">
      <alignment horizontal="center" vertical="center"/>
      <protection locked="0"/>
    </xf>
    <xf numFmtId="0" fontId="2" fillId="4" borderId="14" xfId="1" applyFill="1" applyBorder="1" applyAlignment="1">
      <alignment horizontal="center" vertical="center"/>
      <protection locked="0"/>
    </xf>
    <xf numFmtId="0" fontId="2" fillId="4" borderId="0" xfId="1" applyFill="1" applyBorder="1" applyAlignment="1">
      <alignment horizontal="center" vertical="center"/>
      <protection locked="0"/>
    </xf>
    <xf numFmtId="0" fontId="0" fillId="4" borderId="0" xfId="0" applyFill="1" applyBorder="1" applyAlignment="1">
      <alignment horizontal="center" vertical="center"/>
    </xf>
    <xf numFmtId="0" fontId="0" fillId="4" borderId="9" xfId="0" applyFill="1" applyBorder="1" applyAlignment="1">
      <alignment horizontal="center" vertical="center"/>
    </xf>
    <xf numFmtId="0" fontId="2" fillId="4" borderId="15" xfId="1" applyFill="1" applyBorder="1" applyAlignment="1">
      <alignment horizontal="center" vertical="center"/>
      <protection locked="0"/>
    </xf>
    <xf numFmtId="0" fontId="2" fillId="4" borderId="11" xfId="1" applyFill="1" applyBorder="1" applyAlignment="1">
      <alignment horizontal="center" vertical="center"/>
      <protection locked="0"/>
    </xf>
    <xf numFmtId="11" fontId="2" fillId="0" borderId="5" xfId="1" applyNumberFormat="1" applyBorder="1">
      <protection locked="0"/>
    </xf>
    <xf numFmtId="11" fontId="2" fillId="0" borderId="6" xfId="1" applyNumberFormat="1" applyBorder="1">
      <protection locked="0"/>
    </xf>
    <xf numFmtId="11" fontId="2" fillId="0" borderId="7" xfId="1" applyNumberFormat="1" applyBorder="1">
      <protection locked="0"/>
    </xf>
    <xf numFmtId="11" fontId="2" fillId="0" borderId="8" xfId="1" applyNumberFormat="1" applyBorder="1">
      <protection locked="0"/>
    </xf>
    <xf numFmtId="11" fontId="2" fillId="0" borderId="0" xfId="1" applyNumberFormat="1" applyBorder="1">
      <protection locked="0"/>
    </xf>
    <xf numFmtId="11" fontId="2" fillId="0" borderId="9" xfId="1" applyNumberFormat="1" applyBorder="1">
      <protection locked="0"/>
    </xf>
    <xf numFmtId="0" fontId="0" fillId="6" borderId="16" xfId="0" applyFill="1" applyBorder="1"/>
    <xf numFmtId="0" fontId="2" fillId="6" borderId="16" xfId="1" applyFill="1" applyBorder="1" applyAlignment="1">
      <alignment horizontal="center" vertical="center"/>
      <protection locked="0"/>
    </xf>
    <xf numFmtId="164" fontId="3" fillId="6" borderId="16" xfId="0" applyNumberFormat="1" applyFont="1" applyFill="1" applyBorder="1"/>
    <xf numFmtId="164" fontId="4" fillId="6" borderId="16" xfId="0" applyNumberFormat="1" applyFont="1" applyFill="1" applyBorder="1"/>
    <xf numFmtId="164" fontId="0" fillId="6" borderId="16" xfId="0" applyNumberFormat="1" applyFill="1" applyBorder="1"/>
    <xf numFmtId="0" fontId="3" fillId="6" borderId="16" xfId="0" applyFont="1" applyFill="1" applyBorder="1"/>
    <xf numFmtId="0" fontId="1" fillId="6" borderId="16" xfId="0" applyFont="1" applyFill="1" applyBorder="1" applyAlignment="1">
      <alignment wrapText="1"/>
    </xf>
    <xf numFmtId="0" fontId="0" fillId="0" borderId="16" xfId="0" applyFill="1" applyBorder="1" applyAlignment="1">
      <alignment horizontal="center" vertical="center"/>
    </xf>
    <xf numFmtId="0" fontId="0" fillId="3" borderId="13" xfId="0" applyFill="1" applyBorder="1"/>
    <xf numFmtId="0" fontId="0" fillId="7" borderId="16" xfId="0" applyFill="1" applyBorder="1"/>
    <xf numFmtId="0" fontId="0" fillId="0" borderId="0" xfId="0" applyBorder="1" applyAlignment="1">
      <alignment wrapText="1"/>
    </xf>
    <xf numFmtId="0" fontId="0" fillId="0" borderId="0" xfId="0" applyFill="1" applyBorder="1" applyAlignment="1">
      <alignment vertical="center"/>
    </xf>
    <xf numFmtId="0" fontId="0" fillId="5" borderId="0" xfId="0" applyFill="1" applyBorder="1" applyAlignment="1">
      <alignment vertical="center" wrapText="1"/>
    </xf>
    <xf numFmtId="0" fontId="2" fillId="0" borderId="0" xfId="1" applyFill="1" applyBorder="1" applyAlignment="1">
      <alignment horizontal="left" vertical="center"/>
      <protection locked="0"/>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1" fillId="2" borderId="4" xfId="0" applyFont="1" applyFill="1" applyBorder="1" applyAlignment="1">
      <alignment horizontal="center" wrapText="1"/>
    </xf>
    <xf numFmtId="0" fontId="0" fillId="5" borderId="16" xfId="0" applyFill="1" applyBorder="1" applyAlignment="1">
      <alignment horizontal="center" vertical="center" wrapText="1"/>
    </xf>
    <xf numFmtId="0" fontId="2" fillId="0" borderId="16" xfId="1" applyFill="1" applyBorder="1" applyAlignment="1">
      <alignment horizontal="center" vertical="center" wrapText="1"/>
      <protection locked="0"/>
    </xf>
    <xf numFmtId="0" fontId="0" fillId="0" borderId="16" xfId="0" applyBorder="1" applyAlignment="1">
      <alignment horizontal="center"/>
    </xf>
    <xf numFmtId="0" fontId="0" fillId="0" borderId="16" xfId="0" applyFill="1" applyBorder="1" applyAlignment="1">
      <alignment horizontal="center" vertical="center"/>
    </xf>
    <xf numFmtId="0" fontId="4" fillId="0" borderId="16" xfId="0" applyFont="1" applyBorder="1" applyAlignment="1">
      <alignment horizontal="center" vertical="center" wrapText="1"/>
    </xf>
    <xf numFmtId="0" fontId="0" fillId="4" borderId="16" xfId="0" applyFill="1" applyBorder="1" applyAlignment="1">
      <alignment horizontal="center" vertical="center" wrapText="1"/>
    </xf>
    <xf numFmtId="0" fontId="7" fillId="0" borderId="16" xfId="0" applyFont="1" applyBorder="1" applyAlignment="1">
      <alignment horizontal="center" vertical="center" wrapText="1"/>
    </xf>
    <xf numFmtId="0" fontId="0" fillId="0" borderId="16" xfId="0" applyBorder="1" applyAlignment="1">
      <alignment horizontal="center" vertical="center" wrapText="1"/>
    </xf>
    <xf numFmtId="0" fontId="8" fillId="0" borderId="16" xfId="0" applyFont="1" applyBorder="1" applyAlignment="1">
      <alignment horizontal="center" vertical="center" wrapText="1"/>
    </xf>
    <xf numFmtId="0" fontId="0" fillId="0" borderId="16" xfId="0" applyFill="1" applyBorder="1" applyAlignment="1">
      <alignment horizontal="center" vertical="center" wrapText="1"/>
    </xf>
    <xf numFmtId="0" fontId="8" fillId="0" borderId="16" xfId="0" applyFont="1" applyBorder="1" applyAlignment="1">
      <alignment horizontal="left" vertical="center" wrapText="1"/>
    </xf>
    <xf numFmtId="0" fontId="0" fillId="0" borderId="16" xfId="0" applyBorder="1" applyAlignment="1">
      <alignment horizontal="left" vertical="center" wrapText="1"/>
    </xf>
    <xf numFmtId="0" fontId="0" fillId="0" borderId="16" xfId="0" applyBorder="1" applyAlignment="1">
      <alignment horizontal="left" vertic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2.png"/><Relationship Id="rId18" Type="http://schemas.openxmlformats.org/officeDocument/2006/relationships/image" Target="../media/image57.png"/><Relationship Id="rId26" Type="http://schemas.openxmlformats.org/officeDocument/2006/relationships/image" Target="../media/image65.png"/><Relationship Id="rId39" Type="http://schemas.openxmlformats.org/officeDocument/2006/relationships/image" Target="../media/image78.png"/><Relationship Id="rId3" Type="http://schemas.openxmlformats.org/officeDocument/2006/relationships/image" Target="../media/image42.png"/><Relationship Id="rId21" Type="http://schemas.openxmlformats.org/officeDocument/2006/relationships/image" Target="../media/image60.png"/><Relationship Id="rId34" Type="http://schemas.openxmlformats.org/officeDocument/2006/relationships/image" Target="../media/image73.png"/><Relationship Id="rId42" Type="http://schemas.openxmlformats.org/officeDocument/2006/relationships/image" Target="../media/image81.png"/><Relationship Id="rId7" Type="http://schemas.openxmlformats.org/officeDocument/2006/relationships/image" Target="../media/image46.png"/><Relationship Id="rId12" Type="http://schemas.openxmlformats.org/officeDocument/2006/relationships/image" Target="../media/image51.png"/><Relationship Id="rId17" Type="http://schemas.openxmlformats.org/officeDocument/2006/relationships/image" Target="../media/image56.png"/><Relationship Id="rId25" Type="http://schemas.openxmlformats.org/officeDocument/2006/relationships/image" Target="../media/image64.png"/><Relationship Id="rId33" Type="http://schemas.openxmlformats.org/officeDocument/2006/relationships/image" Target="../media/image72.png"/><Relationship Id="rId38" Type="http://schemas.openxmlformats.org/officeDocument/2006/relationships/image" Target="../media/image77.png"/><Relationship Id="rId46" Type="http://schemas.openxmlformats.org/officeDocument/2006/relationships/image" Target="../media/image85.png"/><Relationship Id="rId2" Type="http://schemas.openxmlformats.org/officeDocument/2006/relationships/image" Target="../media/image41.png"/><Relationship Id="rId16" Type="http://schemas.openxmlformats.org/officeDocument/2006/relationships/image" Target="../media/image55.png"/><Relationship Id="rId20" Type="http://schemas.openxmlformats.org/officeDocument/2006/relationships/image" Target="../media/image59.png"/><Relationship Id="rId29" Type="http://schemas.openxmlformats.org/officeDocument/2006/relationships/image" Target="../media/image68.png"/><Relationship Id="rId41" Type="http://schemas.openxmlformats.org/officeDocument/2006/relationships/image" Target="../media/image80.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24" Type="http://schemas.openxmlformats.org/officeDocument/2006/relationships/image" Target="../media/image63.png"/><Relationship Id="rId32" Type="http://schemas.openxmlformats.org/officeDocument/2006/relationships/image" Target="../media/image71.png"/><Relationship Id="rId37" Type="http://schemas.openxmlformats.org/officeDocument/2006/relationships/image" Target="../media/image76.png"/><Relationship Id="rId40" Type="http://schemas.openxmlformats.org/officeDocument/2006/relationships/image" Target="../media/image79.png"/><Relationship Id="rId45" Type="http://schemas.openxmlformats.org/officeDocument/2006/relationships/image" Target="../media/image84.png"/><Relationship Id="rId5" Type="http://schemas.openxmlformats.org/officeDocument/2006/relationships/image" Target="../media/image44.png"/><Relationship Id="rId15" Type="http://schemas.openxmlformats.org/officeDocument/2006/relationships/image" Target="../media/image54.png"/><Relationship Id="rId23" Type="http://schemas.openxmlformats.org/officeDocument/2006/relationships/image" Target="../media/image62.png"/><Relationship Id="rId28" Type="http://schemas.openxmlformats.org/officeDocument/2006/relationships/image" Target="../media/image67.png"/><Relationship Id="rId36" Type="http://schemas.openxmlformats.org/officeDocument/2006/relationships/image" Target="../media/image75.png"/><Relationship Id="rId10" Type="http://schemas.openxmlformats.org/officeDocument/2006/relationships/image" Target="../media/image49.png"/><Relationship Id="rId19" Type="http://schemas.openxmlformats.org/officeDocument/2006/relationships/image" Target="../media/image58.png"/><Relationship Id="rId31" Type="http://schemas.openxmlformats.org/officeDocument/2006/relationships/image" Target="../media/image70.png"/><Relationship Id="rId44" Type="http://schemas.openxmlformats.org/officeDocument/2006/relationships/image" Target="../media/image83.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 Id="rId22" Type="http://schemas.openxmlformats.org/officeDocument/2006/relationships/image" Target="../media/image61.png"/><Relationship Id="rId27" Type="http://schemas.openxmlformats.org/officeDocument/2006/relationships/image" Target="../media/image66.png"/><Relationship Id="rId30" Type="http://schemas.openxmlformats.org/officeDocument/2006/relationships/image" Target="../media/image69.png"/><Relationship Id="rId35" Type="http://schemas.openxmlformats.org/officeDocument/2006/relationships/image" Target="../media/image74.png"/><Relationship Id="rId43"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2</xdr:row>
      <xdr:rowOff>45720</xdr:rowOff>
    </xdr:from>
    <xdr:to>
      <xdr:col>10</xdr:col>
      <xdr:colOff>571500</xdr:colOff>
      <xdr:row>7</xdr:row>
      <xdr:rowOff>145153</xdr:rowOff>
    </xdr:to>
    <xdr:pic>
      <xdr:nvPicPr>
        <xdr:cNvPr id="6" name="Picture 5">
          <a:extLst>
            <a:ext uri="{FF2B5EF4-FFF2-40B4-BE49-F238E27FC236}">
              <a16:creationId xmlns:a16="http://schemas.microsoft.com/office/drawing/2014/main" id="{A9F1EB38-5BC5-4DBD-86C6-96C2B669E54F}"/>
            </a:ext>
          </a:extLst>
        </xdr:cNvPr>
        <xdr:cNvPicPr>
          <a:picLocks noChangeAspect="1"/>
        </xdr:cNvPicPr>
      </xdr:nvPicPr>
      <xdr:blipFill>
        <a:blip xmlns:r="http://schemas.openxmlformats.org/officeDocument/2006/relationships" r:embed="rId1"/>
        <a:stretch>
          <a:fillRect/>
        </a:stretch>
      </xdr:blipFill>
      <xdr:spPr>
        <a:xfrm>
          <a:off x="2476500" y="960120"/>
          <a:ext cx="4800600" cy="1013833"/>
        </a:xfrm>
        <a:prstGeom prst="rect">
          <a:avLst/>
        </a:prstGeom>
      </xdr:spPr>
    </xdr:pic>
    <xdr:clientData/>
  </xdr:twoCellAnchor>
  <xdr:twoCellAnchor editAs="oneCell">
    <xdr:from>
      <xdr:col>11</xdr:col>
      <xdr:colOff>15241</xdr:colOff>
      <xdr:row>2</xdr:row>
      <xdr:rowOff>45720</xdr:rowOff>
    </xdr:from>
    <xdr:to>
      <xdr:col>18</xdr:col>
      <xdr:colOff>579743</xdr:colOff>
      <xdr:row>7</xdr:row>
      <xdr:rowOff>121920</xdr:rowOff>
    </xdr:to>
    <xdr:pic>
      <xdr:nvPicPr>
        <xdr:cNvPr id="7" name="Picture 6">
          <a:extLst>
            <a:ext uri="{FF2B5EF4-FFF2-40B4-BE49-F238E27FC236}">
              <a16:creationId xmlns:a16="http://schemas.microsoft.com/office/drawing/2014/main" id="{62682C14-F511-41E9-B1CE-67107B8E8F6C}"/>
            </a:ext>
          </a:extLst>
        </xdr:cNvPr>
        <xdr:cNvPicPr>
          <a:picLocks noChangeAspect="1"/>
        </xdr:cNvPicPr>
      </xdr:nvPicPr>
      <xdr:blipFill>
        <a:blip xmlns:r="http://schemas.openxmlformats.org/officeDocument/2006/relationships" r:embed="rId2"/>
        <a:stretch>
          <a:fillRect/>
        </a:stretch>
      </xdr:blipFill>
      <xdr:spPr>
        <a:xfrm>
          <a:off x="7330441" y="960120"/>
          <a:ext cx="4831702" cy="990600"/>
        </a:xfrm>
        <a:prstGeom prst="rect">
          <a:avLst/>
        </a:prstGeom>
      </xdr:spPr>
    </xdr:pic>
    <xdr:clientData/>
  </xdr:twoCellAnchor>
  <xdr:twoCellAnchor editAs="oneCell">
    <xdr:from>
      <xdr:col>3</xdr:col>
      <xdr:colOff>53340</xdr:colOff>
      <xdr:row>8</xdr:row>
      <xdr:rowOff>106680</xdr:rowOff>
    </xdr:from>
    <xdr:to>
      <xdr:col>10</xdr:col>
      <xdr:colOff>553401</xdr:colOff>
      <xdr:row>13</xdr:row>
      <xdr:rowOff>45720</xdr:rowOff>
    </xdr:to>
    <xdr:pic>
      <xdr:nvPicPr>
        <xdr:cNvPr id="10" name="Picture 9">
          <a:extLst>
            <a:ext uri="{FF2B5EF4-FFF2-40B4-BE49-F238E27FC236}">
              <a16:creationId xmlns:a16="http://schemas.microsoft.com/office/drawing/2014/main" id="{57D6844A-CB9A-4138-90F2-58A15819F66C}"/>
            </a:ext>
          </a:extLst>
        </xdr:cNvPr>
        <xdr:cNvPicPr>
          <a:picLocks noChangeAspect="1"/>
        </xdr:cNvPicPr>
      </xdr:nvPicPr>
      <xdr:blipFill>
        <a:blip xmlns:r="http://schemas.openxmlformats.org/officeDocument/2006/relationships" r:embed="rId3"/>
        <a:stretch>
          <a:fillRect/>
        </a:stretch>
      </xdr:blipFill>
      <xdr:spPr>
        <a:xfrm>
          <a:off x="2491740" y="2118360"/>
          <a:ext cx="4767261" cy="853440"/>
        </a:xfrm>
        <a:prstGeom prst="rect">
          <a:avLst/>
        </a:prstGeom>
      </xdr:spPr>
    </xdr:pic>
    <xdr:clientData/>
  </xdr:twoCellAnchor>
  <xdr:twoCellAnchor editAs="oneCell">
    <xdr:from>
      <xdr:col>11</xdr:col>
      <xdr:colOff>30480</xdr:colOff>
      <xdr:row>8</xdr:row>
      <xdr:rowOff>121921</xdr:rowOff>
    </xdr:from>
    <xdr:to>
      <xdr:col>18</xdr:col>
      <xdr:colOff>586740</xdr:colOff>
      <xdr:row>13</xdr:row>
      <xdr:rowOff>77767</xdr:rowOff>
    </xdr:to>
    <xdr:pic>
      <xdr:nvPicPr>
        <xdr:cNvPr id="11" name="Picture 10">
          <a:extLst>
            <a:ext uri="{FF2B5EF4-FFF2-40B4-BE49-F238E27FC236}">
              <a16:creationId xmlns:a16="http://schemas.microsoft.com/office/drawing/2014/main" id="{91FBE903-A7FD-429D-A1B2-B708CCB782C6}"/>
            </a:ext>
          </a:extLst>
        </xdr:cNvPr>
        <xdr:cNvPicPr>
          <a:picLocks noChangeAspect="1"/>
        </xdr:cNvPicPr>
      </xdr:nvPicPr>
      <xdr:blipFill>
        <a:blip xmlns:r="http://schemas.openxmlformats.org/officeDocument/2006/relationships" r:embed="rId4"/>
        <a:stretch>
          <a:fillRect/>
        </a:stretch>
      </xdr:blipFill>
      <xdr:spPr>
        <a:xfrm>
          <a:off x="7345680" y="2133601"/>
          <a:ext cx="4823460" cy="870246"/>
        </a:xfrm>
        <a:prstGeom prst="rect">
          <a:avLst/>
        </a:prstGeom>
      </xdr:spPr>
    </xdr:pic>
    <xdr:clientData/>
  </xdr:twoCellAnchor>
  <xdr:twoCellAnchor editAs="oneCell">
    <xdr:from>
      <xdr:col>11</xdr:col>
      <xdr:colOff>38101</xdr:colOff>
      <xdr:row>14</xdr:row>
      <xdr:rowOff>30480</xdr:rowOff>
    </xdr:from>
    <xdr:to>
      <xdr:col>18</xdr:col>
      <xdr:colOff>594361</xdr:colOff>
      <xdr:row>19</xdr:row>
      <xdr:rowOff>303577</xdr:rowOff>
    </xdr:to>
    <xdr:pic>
      <xdr:nvPicPr>
        <xdr:cNvPr id="15" name="Picture 14">
          <a:extLst>
            <a:ext uri="{FF2B5EF4-FFF2-40B4-BE49-F238E27FC236}">
              <a16:creationId xmlns:a16="http://schemas.microsoft.com/office/drawing/2014/main" id="{A5CA822F-C5C8-43D7-8967-8951C69A16AC}"/>
            </a:ext>
          </a:extLst>
        </xdr:cNvPr>
        <xdr:cNvPicPr>
          <a:picLocks noChangeAspect="1"/>
        </xdr:cNvPicPr>
      </xdr:nvPicPr>
      <xdr:blipFill>
        <a:blip xmlns:r="http://schemas.openxmlformats.org/officeDocument/2006/relationships" r:embed="rId5"/>
        <a:stretch>
          <a:fillRect/>
        </a:stretch>
      </xdr:blipFill>
      <xdr:spPr>
        <a:xfrm>
          <a:off x="7353301" y="3139440"/>
          <a:ext cx="4823460" cy="1576117"/>
        </a:xfrm>
        <a:prstGeom prst="rect">
          <a:avLst/>
        </a:prstGeom>
      </xdr:spPr>
    </xdr:pic>
    <xdr:clientData/>
  </xdr:twoCellAnchor>
  <xdr:twoCellAnchor editAs="oneCell">
    <xdr:from>
      <xdr:col>3</xdr:col>
      <xdr:colOff>99061</xdr:colOff>
      <xdr:row>14</xdr:row>
      <xdr:rowOff>30480</xdr:rowOff>
    </xdr:from>
    <xdr:to>
      <xdr:col>10</xdr:col>
      <xdr:colOff>525781</xdr:colOff>
      <xdr:row>19</xdr:row>
      <xdr:rowOff>265913</xdr:rowOff>
    </xdr:to>
    <xdr:pic>
      <xdr:nvPicPr>
        <xdr:cNvPr id="16" name="Picture 15">
          <a:extLst>
            <a:ext uri="{FF2B5EF4-FFF2-40B4-BE49-F238E27FC236}">
              <a16:creationId xmlns:a16="http://schemas.microsoft.com/office/drawing/2014/main" id="{37A1676D-0795-4811-9F29-0540A022BFF1}"/>
            </a:ext>
          </a:extLst>
        </xdr:cNvPr>
        <xdr:cNvPicPr>
          <a:picLocks noChangeAspect="1"/>
        </xdr:cNvPicPr>
      </xdr:nvPicPr>
      <xdr:blipFill>
        <a:blip xmlns:r="http://schemas.openxmlformats.org/officeDocument/2006/relationships" r:embed="rId6"/>
        <a:stretch>
          <a:fillRect/>
        </a:stretch>
      </xdr:blipFill>
      <xdr:spPr>
        <a:xfrm>
          <a:off x="2537461" y="3139440"/>
          <a:ext cx="4693920" cy="1538453"/>
        </a:xfrm>
        <a:prstGeom prst="rect">
          <a:avLst/>
        </a:prstGeom>
      </xdr:spPr>
    </xdr:pic>
    <xdr:clientData/>
  </xdr:twoCellAnchor>
  <xdr:twoCellAnchor editAs="oneCell">
    <xdr:from>
      <xdr:col>3</xdr:col>
      <xdr:colOff>7619</xdr:colOff>
      <xdr:row>20</xdr:row>
      <xdr:rowOff>152400</xdr:rowOff>
    </xdr:from>
    <xdr:to>
      <xdr:col>10</xdr:col>
      <xdr:colOff>563880</xdr:colOff>
      <xdr:row>25</xdr:row>
      <xdr:rowOff>46810</xdr:rowOff>
    </xdr:to>
    <xdr:pic>
      <xdr:nvPicPr>
        <xdr:cNvPr id="19" name="Picture 18">
          <a:extLst>
            <a:ext uri="{FF2B5EF4-FFF2-40B4-BE49-F238E27FC236}">
              <a16:creationId xmlns:a16="http://schemas.microsoft.com/office/drawing/2014/main" id="{B059C266-7907-4CB0-8D85-DE22FCD613C5}"/>
            </a:ext>
          </a:extLst>
        </xdr:cNvPr>
        <xdr:cNvPicPr>
          <a:picLocks noChangeAspect="1"/>
        </xdr:cNvPicPr>
      </xdr:nvPicPr>
      <xdr:blipFill>
        <a:blip xmlns:r="http://schemas.openxmlformats.org/officeDocument/2006/relationships" r:embed="rId7"/>
        <a:stretch>
          <a:fillRect/>
        </a:stretch>
      </xdr:blipFill>
      <xdr:spPr>
        <a:xfrm>
          <a:off x="2598419" y="4907280"/>
          <a:ext cx="4823461" cy="1148444"/>
        </a:xfrm>
        <a:prstGeom prst="rect">
          <a:avLst/>
        </a:prstGeom>
      </xdr:spPr>
    </xdr:pic>
    <xdr:clientData/>
  </xdr:twoCellAnchor>
  <xdr:twoCellAnchor editAs="oneCell">
    <xdr:from>
      <xdr:col>11</xdr:col>
      <xdr:colOff>93198</xdr:colOff>
      <xdr:row>20</xdr:row>
      <xdr:rowOff>160020</xdr:rowOff>
    </xdr:from>
    <xdr:to>
      <xdr:col>18</xdr:col>
      <xdr:colOff>538537</xdr:colOff>
      <xdr:row>25</xdr:row>
      <xdr:rowOff>26126</xdr:rowOff>
    </xdr:to>
    <xdr:pic>
      <xdr:nvPicPr>
        <xdr:cNvPr id="20" name="Picture 19">
          <a:extLst>
            <a:ext uri="{FF2B5EF4-FFF2-40B4-BE49-F238E27FC236}">
              <a16:creationId xmlns:a16="http://schemas.microsoft.com/office/drawing/2014/main" id="{E54B25D1-AF35-44B1-B9DA-C97164F10C22}"/>
            </a:ext>
          </a:extLst>
        </xdr:cNvPr>
        <xdr:cNvPicPr>
          <a:picLocks noChangeAspect="1"/>
        </xdr:cNvPicPr>
      </xdr:nvPicPr>
      <xdr:blipFill>
        <a:blip xmlns:r="http://schemas.openxmlformats.org/officeDocument/2006/relationships" r:embed="rId8"/>
        <a:stretch>
          <a:fillRect/>
        </a:stretch>
      </xdr:blipFill>
      <xdr:spPr>
        <a:xfrm>
          <a:off x="7560798" y="4914900"/>
          <a:ext cx="4712539" cy="1120140"/>
        </a:xfrm>
        <a:prstGeom prst="rect">
          <a:avLst/>
        </a:prstGeom>
      </xdr:spPr>
    </xdr:pic>
    <xdr:clientData/>
  </xdr:twoCellAnchor>
  <xdr:twoCellAnchor editAs="oneCell">
    <xdr:from>
      <xdr:col>3</xdr:col>
      <xdr:colOff>22860</xdr:colOff>
      <xdr:row>26</xdr:row>
      <xdr:rowOff>91441</xdr:rowOff>
    </xdr:from>
    <xdr:to>
      <xdr:col>10</xdr:col>
      <xdr:colOff>588776</xdr:colOff>
      <xdr:row>31</xdr:row>
      <xdr:rowOff>365761</xdr:rowOff>
    </xdr:to>
    <xdr:pic>
      <xdr:nvPicPr>
        <xdr:cNvPr id="23" name="Picture 22">
          <a:extLst>
            <a:ext uri="{FF2B5EF4-FFF2-40B4-BE49-F238E27FC236}">
              <a16:creationId xmlns:a16="http://schemas.microsoft.com/office/drawing/2014/main" id="{28F00B5A-5E76-4FD0-91E4-682A5BDFCCF2}"/>
            </a:ext>
          </a:extLst>
        </xdr:cNvPr>
        <xdr:cNvPicPr>
          <a:picLocks noChangeAspect="1"/>
        </xdr:cNvPicPr>
      </xdr:nvPicPr>
      <xdr:blipFill>
        <a:blip xmlns:r="http://schemas.openxmlformats.org/officeDocument/2006/relationships" r:embed="rId9"/>
        <a:stretch>
          <a:fillRect/>
        </a:stretch>
      </xdr:blipFill>
      <xdr:spPr>
        <a:xfrm>
          <a:off x="2613660" y="6271261"/>
          <a:ext cx="4833116" cy="1844040"/>
        </a:xfrm>
        <a:prstGeom prst="rect">
          <a:avLst/>
        </a:prstGeom>
      </xdr:spPr>
    </xdr:pic>
    <xdr:clientData/>
  </xdr:twoCellAnchor>
  <xdr:twoCellAnchor editAs="oneCell">
    <xdr:from>
      <xdr:col>11</xdr:col>
      <xdr:colOff>53341</xdr:colOff>
      <xdr:row>26</xdr:row>
      <xdr:rowOff>99060</xdr:rowOff>
    </xdr:from>
    <xdr:to>
      <xdr:col>18</xdr:col>
      <xdr:colOff>554815</xdr:colOff>
      <xdr:row>31</xdr:row>
      <xdr:rowOff>228600</xdr:rowOff>
    </xdr:to>
    <xdr:pic>
      <xdr:nvPicPr>
        <xdr:cNvPr id="24" name="Picture 23">
          <a:extLst>
            <a:ext uri="{FF2B5EF4-FFF2-40B4-BE49-F238E27FC236}">
              <a16:creationId xmlns:a16="http://schemas.microsoft.com/office/drawing/2014/main" id="{D3E61596-5C66-4360-B156-2D64AFE4A518}"/>
            </a:ext>
          </a:extLst>
        </xdr:cNvPr>
        <xdr:cNvPicPr>
          <a:picLocks noChangeAspect="1"/>
        </xdr:cNvPicPr>
      </xdr:nvPicPr>
      <xdr:blipFill>
        <a:blip xmlns:r="http://schemas.openxmlformats.org/officeDocument/2006/relationships" r:embed="rId10"/>
        <a:stretch>
          <a:fillRect/>
        </a:stretch>
      </xdr:blipFill>
      <xdr:spPr>
        <a:xfrm>
          <a:off x="7520941" y="6362700"/>
          <a:ext cx="4768674" cy="1699260"/>
        </a:xfrm>
        <a:prstGeom prst="rect">
          <a:avLst/>
        </a:prstGeom>
      </xdr:spPr>
    </xdr:pic>
    <xdr:clientData/>
  </xdr:twoCellAnchor>
  <xdr:twoCellAnchor editAs="oneCell">
    <xdr:from>
      <xdr:col>3</xdr:col>
      <xdr:colOff>53341</xdr:colOff>
      <xdr:row>32</xdr:row>
      <xdr:rowOff>30480</xdr:rowOff>
    </xdr:from>
    <xdr:to>
      <xdr:col>10</xdr:col>
      <xdr:colOff>601980</xdr:colOff>
      <xdr:row>34</xdr:row>
      <xdr:rowOff>154785</xdr:rowOff>
    </xdr:to>
    <xdr:pic>
      <xdr:nvPicPr>
        <xdr:cNvPr id="27" name="Picture 26">
          <a:extLst>
            <a:ext uri="{FF2B5EF4-FFF2-40B4-BE49-F238E27FC236}">
              <a16:creationId xmlns:a16="http://schemas.microsoft.com/office/drawing/2014/main" id="{E60ACC44-3456-48FD-9442-A92E571FB962}"/>
            </a:ext>
          </a:extLst>
        </xdr:cNvPr>
        <xdr:cNvPicPr>
          <a:picLocks noChangeAspect="1"/>
        </xdr:cNvPicPr>
      </xdr:nvPicPr>
      <xdr:blipFill>
        <a:blip xmlns:r="http://schemas.openxmlformats.org/officeDocument/2006/relationships" r:embed="rId11"/>
        <a:stretch>
          <a:fillRect/>
        </a:stretch>
      </xdr:blipFill>
      <xdr:spPr>
        <a:xfrm>
          <a:off x="2644141" y="7749540"/>
          <a:ext cx="4815839" cy="596745"/>
        </a:xfrm>
        <a:prstGeom prst="rect">
          <a:avLst/>
        </a:prstGeom>
      </xdr:spPr>
    </xdr:pic>
    <xdr:clientData/>
  </xdr:twoCellAnchor>
  <xdr:twoCellAnchor editAs="oneCell">
    <xdr:from>
      <xdr:col>3</xdr:col>
      <xdr:colOff>76201</xdr:colOff>
      <xdr:row>35</xdr:row>
      <xdr:rowOff>327660</xdr:rowOff>
    </xdr:from>
    <xdr:to>
      <xdr:col>10</xdr:col>
      <xdr:colOff>586740</xdr:colOff>
      <xdr:row>36</xdr:row>
      <xdr:rowOff>53539</xdr:rowOff>
    </xdr:to>
    <xdr:pic>
      <xdr:nvPicPr>
        <xdr:cNvPr id="28" name="Picture 27">
          <a:extLst>
            <a:ext uri="{FF2B5EF4-FFF2-40B4-BE49-F238E27FC236}">
              <a16:creationId xmlns:a16="http://schemas.microsoft.com/office/drawing/2014/main" id="{A3659B50-8536-42E9-882C-F3EDB357F8C2}"/>
            </a:ext>
          </a:extLst>
        </xdr:cNvPr>
        <xdr:cNvPicPr>
          <a:picLocks noChangeAspect="1"/>
        </xdr:cNvPicPr>
      </xdr:nvPicPr>
      <xdr:blipFill>
        <a:blip xmlns:r="http://schemas.openxmlformats.org/officeDocument/2006/relationships" r:embed="rId12"/>
        <a:stretch>
          <a:fillRect/>
        </a:stretch>
      </xdr:blipFill>
      <xdr:spPr>
        <a:xfrm>
          <a:off x="2667001" y="8823960"/>
          <a:ext cx="4777739" cy="114499"/>
        </a:xfrm>
        <a:prstGeom prst="rect">
          <a:avLst/>
        </a:prstGeom>
      </xdr:spPr>
    </xdr:pic>
    <xdr:clientData/>
  </xdr:twoCellAnchor>
  <xdr:twoCellAnchor editAs="oneCell">
    <xdr:from>
      <xdr:col>3</xdr:col>
      <xdr:colOff>121921</xdr:colOff>
      <xdr:row>37</xdr:row>
      <xdr:rowOff>342900</xdr:rowOff>
    </xdr:from>
    <xdr:to>
      <xdr:col>10</xdr:col>
      <xdr:colOff>571500</xdr:colOff>
      <xdr:row>38</xdr:row>
      <xdr:rowOff>6185</xdr:rowOff>
    </xdr:to>
    <xdr:pic>
      <xdr:nvPicPr>
        <xdr:cNvPr id="29" name="Picture 28">
          <a:extLst>
            <a:ext uri="{FF2B5EF4-FFF2-40B4-BE49-F238E27FC236}">
              <a16:creationId xmlns:a16="http://schemas.microsoft.com/office/drawing/2014/main" id="{3338A43C-DFE8-4CB7-A74D-4A4A1FD87EE2}"/>
            </a:ext>
          </a:extLst>
        </xdr:cNvPr>
        <xdr:cNvPicPr>
          <a:picLocks noChangeAspect="1"/>
        </xdr:cNvPicPr>
      </xdr:nvPicPr>
      <xdr:blipFill>
        <a:blip xmlns:r="http://schemas.openxmlformats.org/officeDocument/2006/relationships" r:embed="rId13"/>
        <a:stretch>
          <a:fillRect/>
        </a:stretch>
      </xdr:blipFill>
      <xdr:spPr>
        <a:xfrm>
          <a:off x="2712721" y="9631680"/>
          <a:ext cx="4716779" cy="97624"/>
        </a:xfrm>
        <a:prstGeom prst="rect">
          <a:avLst/>
        </a:prstGeom>
      </xdr:spPr>
    </xdr:pic>
    <xdr:clientData/>
  </xdr:twoCellAnchor>
  <xdr:twoCellAnchor editAs="oneCell">
    <xdr:from>
      <xdr:col>3</xdr:col>
      <xdr:colOff>53341</xdr:colOff>
      <xdr:row>34</xdr:row>
      <xdr:rowOff>167640</xdr:rowOff>
    </xdr:from>
    <xdr:to>
      <xdr:col>10</xdr:col>
      <xdr:colOff>365760</xdr:colOff>
      <xdr:row>35</xdr:row>
      <xdr:rowOff>297250</xdr:rowOff>
    </xdr:to>
    <xdr:pic>
      <xdr:nvPicPr>
        <xdr:cNvPr id="30" name="Picture 29">
          <a:extLst>
            <a:ext uri="{FF2B5EF4-FFF2-40B4-BE49-F238E27FC236}">
              <a16:creationId xmlns:a16="http://schemas.microsoft.com/office/drawing/2014/main" id="{B8BA041B-CDA2-4E96-BA5E-2FDE56DCBEF5}"/>
            </a:ext>
          </a:extLst>
        </xdr:cNvPr>
        <xdr:cNvPicPr>
          <a:picLocks noChangeAspect="1"/>
        </xdr:cNvPicPr>
      </xdr:nvPicPr>
      <xdr:blipFill>
        <a:blip xmlns:r="http://schemas.openxmlformats.org/officeDocument/2006/relationships" r:embed="rId14"/>
        <a:stretch>
          <a:fillRect/>
        </a:stretch>
      </xdr:blipFill>
      <xdr:spPr>
        <a:xfrm>
          <a:off x="2644141" y="8359140"/>
          <a:ext cx="4579619" cy="434410"/>
        </a:xfrm>
        <a:prstGeom prst="rect">
          <a:avLst/>
        </a:prstGeom>
      </xdr:spPr>
    </xdr:pic>
    <xdr:clientData/>
  </xdr:twoCellAnchor>
  <xdr:twoCellAnchor editAs="oneCell">
    <xdr:from>
      <xdr:col>3</xdr:col>
      <xdr:colOff>137161</xdr:colOff>
      <xdr:row>36</xdr:row>
      <xdr:rowOff>76200</xdr:rowOff>
    </xdr:from>
    <xdr:to>
      <xdr:col>10</xdr:col>
      <xdr:colOff>320040</xdr:colOff>
      <xdr:row>37</xdr:row>
      <xdr:rowOff>328572</xdr:rowOff>
    </xdr:to>
    <xdr:pic>
      <xdr:nvPicPr>
        <xdr:cNvPr id="31" name="Picture 30">
          <a:extLst>
            <a:ext uri="{FF2B5EF4-FFF2-40B4-BE49-F238E27FC236}">
              <a16:creationId xmlns:a16="http://schemas.microsoft.com/office/drawing/2014/main" id="{FBD9B17C-DF85-4EB4-AF4E-D0F2794F0EBB}"/>
            </a:ext>
          </a:extLst>
        </xdr:cNvPr>
        <xdr:cNvPicPr>
          <a:picLocks noChangeAspect="1"/>
        </xdr:cNvPicPr>
      </xdr:nvPicPr>
      <xdr:blipFill>
        <a:blip xmlns:r="http://schemas.openxmlformats.org/officeDocument/2006/relationships" r:embed="rId15"/>
        <a:stretch>
          <a:fillRect/>
        </a:stretch>
      </xdr:blipFill>
      <xdr:spPr>
        <a:xfrm>
          <a:off x="2727961" y="8961120"/>
          <a:ext cx="4450079" cy="656233"/>
        </a:xfrm>
        <a:prstGeom prst="rect">
          <a:avLst/>
        </a:prstGeom>
      </xdr:spPr>
    </xdr:pic>
    <xdr:clientData/>
  </xdr:twoCellAnchor>
  <xdr:twoCellAnchor editAs="oneCell">
    <xdr:from>
      <xdr:col>3</xdr:col>
      <xdr:colOff>152401</xdr:colOff>
      <xdr:row>38</xdr:row>
      <xdr:rowOff>22861</xdr:rowOff>
    </xdr:from>
    <xdr:to>
      <xdr:col>10</xdr:col>
      <xdr:colOff>358140</xdr:colOff>
      <xdr:row>40</xdr:row>
      <xdr:rowOff>177329</xdr:rowOff>
    </xdr:to>
    <xdr:pic>
      <xdr:nvPicPr>
        <xdr:cNvPr id="32" name="Picture 31">
          <a:extLst>
            <a:ext uri="{FF2B5EF4-FFF2-40B4-BE49-F238E27FC236}">
              <a16:creationId xmlns:a16="http://schemas.microsoft.com/office/drawing/2014/main" id="{48E19573-5BF9-4C0C-AD65-664E30096049}"/>
            </a:ext>
          </a:extLst>
        </xdr:cNvPr>
        <xdr:cNvPicPr>
          <a:picLocks noChangeAspect="1"/>
        </xdr:cNvPicPr>
      </xdr:nvPicPr>
      <xdr:blipFill>
        <a:blip xmlns:r="http://schemas.openxmlformats.org/officeDocument/2006/relationships" r:embed="rId16"/>
        <a:stretch>
          <a:fillRect/>
        </a:stretch>
      </xdr:blipFill>
      <xdr:spPr>
        <a:xfrm>
          <a:off x="2743201" y="9745981"/>
          <a:ext cx="4472939" cy="520228"/>
        </a:xfrm>
        <a:prstGeom prst="rect">
          <a:avLst/>
        </a:prstGeom>
      </xdr:spPr>
    </xdr:pic>
    <xdr:clientData/>
  </xdr:twoCellAnchor>
  <xdr:twoCellAnchor editAs="oneCell">
    <xdr:from>
      <xdr:col>3</xdr:col>
      <xdr:colOff>45721</xdr:colOff>
      <xdr:row>41</xdr:row>
      <xdr:rowOff>83822</xdr:rowOff>
    </xdr:from>
    <xdr:to>
      <xdr:col>10</xdr:col>
      <xdr:colOff>518160</xdr:colOff>
      <xdr:row>46</xdr:row>
      <xdr:rowOff>59945</xdr:rowOff>
    </xdr:to>
    <xdr:pic>
      <xdr:nvPicPr>
        <xdr:cNvPr id="33" name="Picture 32">
          <a:extLst>
            <a:ext uri="{FF2B5EF4-FFF2-40B4-BE49-F238E27FC236}">
              <a16:creationId xmlns:a16="http://schemas.microsoft.com/office/drawing/2014/main" id="{18E045D0-3774-4030-92A4-B4E6612E3755}"/>
            </a:ext>
          </a:extLst>
        </xdr:cNvPr>
        <xdr:cNvPicPr>
          <a:picLocks noChangeAspect="1"/>
        </xdr:cNvPicPr>
      </xdr:nvPicPr>
      <xdr:blipFill>
        <a:blip xmlns:r="http://schemas.openxmlformats.org/officeDocument/2006/relationships" r:embed="rId17"/>
        <a:stretch>
          <a:fillRect/>
        </a:stretch>
      </xdr:blipFill>
      <xdr:spPr>
        <a:xfrm>
          <a:off x="2636521" y="10355582"/>
          <a:ext cx="4739639" cy="890522"/>
        </a:xfrm>
        <a:prstGeom prst="rect">
          <a:avLst/>
        </a:prstGeom>
      </xdr:spPr>
    </xdr:pic>
    <xdr:clientData/>
  </xdr:twoCellAnchor>
  <xdr:twoCellAnchor editAs="oneCell">
    <xdr:from>
      <xdr:col>3</xdr:col>
      <xdr:colOff>7621</xdr:colOff>
      <xdr:row>50</xdr:row>
      <xdr:rowOff>121922</xdr:rowOff>
    </xdr:from>
    <xdr:to>
      <xdr:col>10</xdr:col>
      <xdr:colOff>525780</xdr:colOff>
      <xdr:row>51</xdr:row>
      <xdr:rowOff>88118</xdr:rowOff>
    </xdr:to>
    <xdr:pic>
      <xdr:nvPicPr>
        <xdr:cNvPr id="34" name="Picture 33">
          <a:extLst>
            <a:ext uri="{FF2B5EF4-FFF2-40B4-BE49-F238E27FC236}">
              <a16:creationId xmlns:a16="http://schemas.microsoft.com/office/drawing/2014/main" id="{1DD51EFF-18B2-4814-9C81-89FF5365C0A2}"/>
            </a:ext>
          </a:extLst>
        </xdr:cNvPr>
        <xdr:cNvPicPr>
          <a:picLocks noChangeAspect="1"/>
        </xdr:cNvPicPr>
      </xdr:nvPicPr>
      <xdr:blipFill>
        <a:blip xmlns:r="http://schemas.openxmlformats.org/officeDocument/2006/relationships" r:embed="rId18"/>
        <a:stretch>
          <a:fillRect/>
        </a:stretch>
      </xdr:blipFill>
      <xdr:spPr>
        <a:xfrm>
          <a:off x="2598421" y="12039602"/>
          <a:ext cx="4785359" cy="149076"/>
        </a:xfrm>
        <a:prstGeom prst="rect">
          <a:avLst/>
        </a:prstGeom>
      </xdr:spPr>
    </xdr:pic>
    <xdr:clientData/>
  </xdr:twoCellAnchor>
  <xdr:twoCellAnchor editAs="oneCell">
    <xdr:from>
      <xdr:col>3</xdr:col>
      <xdr:colOff>53341</xdr:colOff>
      <xdr:row>57</xdr:row>
      <xdr:rowOff>2</xdr:rowOff>
    </xdr:from>
    <xdr:to>
      <xdr:col>10</xdr:col>
      <xdr:colOff>548640</xdr:colOff>
      <xdr:row>57</xdr:row>
      <xdr:rowOff>133739</xdr:rowOff>
    </xdr:to>
    <xdr:pic>
      <xdr:nvPicPr>
        <xdr:cNvPr id="35" name="Picture 34">
          <a:extLst>
            <a:ext uri="{FF2B5EF4-FFF2-40B4-BE49-F238E27FC236}">
              <a16:creationId xmlns:a16="http://schemas.microsoft.com/office/drawing/2014/main" id="{92D482BE-D93B-4FBB-8442-226E833604BD}"/>
            </a:ext>
          </a:extLst>
        </xdr:cNvPr>
        <xdr:cNvPicPr>
          <a:picLocks noChangeAspect="1"/>
        </xdr:cNvPicPr>
      </xdr:nvPicPr>
      <xdr:blipFill>
        <a:blip xmlns:r="http://schemas.openxmlformats.org/officeDocument/2006/relationships" r:embed="rId19"/>
        <a:stretch>
          <a:fillRect/>
        </a:stretch>
      </xdr:blipFill>
      <xdr:spPr>
        <a:xfrm>
          <a:off x="2644141" y="13197842"/>
          <a:ext cx="4762499" cy="133737"/>
        </a:xfrm>
        <a:prstGeom prst="rect">
          <a:avLst/>
        </a:prstGeom>
      </xdr:spPr>
    </xdr:pic>
    <xdr:clientData/>
  </xdr:twoCellAnchor>
  <xdr:twoCellAnchor editAs="oneCell">
    <xdr:from>
      <xdr:col>3</xdr:col>
      <xdr:colOff>106681</xdr:colOff>
      <xdr:row>46</xdr:row>
      <xdr:rowOff>68582</xdr:rowOff>
    </xdr:from>
    <xdr:to>
      <xdr:col>10</xdr:col>
      <xdr:colOff>213360</xdr:colOff>
      <xdr:row>50</xdr:row>
      <xdr:rowOff>107214</xdr:rowOff>
    </xdr:to>
    <xdr:pic>
      <xdr:nvPicPr>
        <xdr:cNvPr id="36" name="Picture 35">
          <a:extLst>
            <a:ext uri="{FF2B5EF4-FFF2-40B4-BE49-F238E27FC236}">
              <a16:creationId xmlns:a16="http://schemas.microsoft.com/office/drawing/2014/main" id="{CF05C02D-D723-4426-8F05-ED839395F812}"/>
            </a:ext>
          </a:extLst>
        </xdr:cNvPr>
        <xdr:cNvPicPr>
          <a:picLocks noChangeAspect="1"/>
        </xdr:cNvPicPr>
      </xdr:nvPicPr>
      <xdr:blipFill>
        <a:blip xmlns:r="http://schemas.openxmlformats.org/officeDocument/2006/relationships" r:embed="rId20"/>
        <a:stretch>
          <a:fillRect/>
        </a:stretch>
      </xdr:blipFill>
      <xdr:spPr>
        <a:xfrm>
          <a:off x="2697481" y="11254742"/>
          <a:ext cx="4373879" cy="770152"/>
        </a:xfrm>
        <a:prstGeom prst="rect">
          <a:avLst/>
        </a:prstGeom>
      </xdr:spPr>
    </xdr:pic>
    <xdr:clientData/>
  </xdr:twoCellAnchor>
  <xdr:twoCellAnchor editAs="oneCell">
    <xdr:from>
      <xdr:col>3</xdr:col>
      <xdr:colOff>22861</xdr:colOff>
      <xdr:row>51</xdr:row>
      <xdr:rowOff>121922</xdr:rowOff>
    </xdr:from>
    <xdr:to>
      <xdr:col>10</xdr:col>
      <xdr:colOff>236220</xdr:colOff>
      <xdr:row>56</xdr:row>
      <xdr:rowOff>157489</xdr:rowOff>
    </xdr:to>
    <xdr:pic>
      <xdr:nvPicPr>
        <xdr:cNvPr id="37" name="Picture 36">
          <a:extLst>
            <a:ext uri="{FF2B5EF4-FFF2-40B4-BE49-F238E27FC236}">
              <a16:creationId xmlns:a16="http://schemas.microsoft.com/office/drawing/2014/main" id="{E3F90C80-0E02-4334-A016-095422BC94E4}"/>
            </a:ext>
          </a:extLst>
        </xdr:cNvPr>
        <xdr:cNvPicPr>
          <a:picLocks noChangeAspect="1"/>
        </xdr:cNvPicPr>
      </xdr:nvPicPr>
      <xdr:blipFill>
        <a:blip xmlns:r="http://schemas.openxmlformats.org/officeDocument/2006/relationships" r:embed="rId21"/>
        <a:stretch>
          <a:fillRect/>
        </a:stretch>
      </xdr:blipFill>
      <xdr:spPr>
        <a:xfrm>
          <a:off x="2613661" y="12222482"/>
          <a:ext cx="4480559" cy="949968"/>
        </a:xfrm>
        <a:prstGeom prst="rect">
          <a:avLst/>
        </a:prstGeom>
      </xdr:spPr>
    </xdr:pic>
    <xdr:clientData/>
  </xdr:twoCellAnchor>
  <xdr:twoCellAnchor editAs="oneCell">
    <xdr:from>
      <xdr:col>3</xdr:col>
      <xdr:colOff>60961</xdr:colOff>
      <xdr:row>57</xdr:row>
      <xdr:rowOff>152402</xdr:rowOff>
    </xdr:from>
    <xdr:to>
      <xdr:col>10</xdr:col>
      <xdr:colOff>190500</xdr:colOff>
      <xdr:row>62</xdr:row>
      <xdr:rowOff>13019</xdr:rowOff>
    </xdr:to>
    <xdr:pic>
      <xdr:nvPicPr>
        <xdr:cNvPr id="38" name="Picture 37">
          <a:extLst>
            <a:ext uri="{FF2B5EF4-FFF2-40B4-BE49-F238E27FC236}">
              <a16:creationId xmlns:a16="http://schemas.microsoft.com/office/drawing/2014/main" id="{B032154E-5F14-4886-B060-99A03A8C476B}"/>
            </a:ext>
          </a:extLst>
        </xdr:cNvPr>
        <xdr:cNvPicPr>
          <a:picLocks noChangeAspect="1"/>
        </xdr:cNvPicPr>
      </xdr:nvPicPr>
      <xdr:blipFill>
        <a:blip xmlns:r="http://schemas.openxmlformats.org/officeDocument/2006/relationships" r:embed="rId22"/>
        <a:stretch>
          <a:fillRect/>
        </a:stretch>
      </xdr:blipFill>
      <xdr:spPr>
        <a:xfrm>
          <a:off x="2651761" y="13350242"/>
          <a:ext cx="4396739" cy="775018"/>
        </a:xfrm>
        <a:prstGeom prst="rect">
          <a:avLst/>
        </a:prstGeom>
      </xdr:spPr>
    </xdr:pic>
    <xdr:clientData/>
  </xdr:twoCellAnchor>
  <xdr:twoCellAnchor editAs="oneCell">
    <xdr:from>
      <xdr:col>3</xdr:col>
      <xdr:colOff>53341</xdr:colOff>
      <xdr:row>62</xdr:row>
      <xdr:rowOff>53342</xdr:rowOff>
    </xdr:from>
    <xdr:to>
      <xdr:col>10</xdr:col>
      <xdr:colOff>548640</xdr:colOff>
      <xdr:row>67</xdr:row>
      <xdr:rowOff>11575</xdr:rowOff>
    </xdr:to>
    <xdr:pic>
      <xdr:nvPicPr>
        <xdr:cNvPr id="39" name="Picture 38">
          <a:extLst>
            <a:ext uri="{FF2B5EF4-FFF2-40B4-BE49-F238E27FC236}">
              <a16:creationId xmlns:a16="http://schemas.microsoft.com/office/drawing/2014/main" id="{AB6907DC-4267-46C9-AB7A-A63F4D4A1CB6}"/>
            </a:ext>
          </a:extLst>
        </xdr:cNvPr>
        <xdr:cNvPicPr>
          <a:picLocks noChangeAspect="1"/>
        </xdr:cNvPicPr>
      </xdr:nvPicPr>
      <xdr:blipFill>
        <a:blip xmlns:r="http://schemas.openxmlformats.org/officeDocument/2006/relationships" r:embed="rId23"/>
        <a:stretch>
          <a:fillRect/>
        </a:stretch>
      </xdr:blipFill>
      <xdr:spPr>
        <a:xfrm>
          <a:off x="2644141" y="14165582"/>
          <a:ext cx="4762499" cy="872632"/>
        </a:xfrm>
        <a:prstGeom prst="rect">
          <a:avLst/>
        </a:prstGeom>
      </xdr:spPr>
    </xdr:pic>
    <xdr:clientData/>
  </xdr:twoCellAnchor>
  <xdr:twoCellAnchor editAs="oneCell">
    <xdr:from>
      <xdr:col>3</xdr:col>
      <xdr:colOff>76201</xdr:colOff>
      <xdr:row>72</xdr:row>
      <xdr:rowOff>60962</xdr:rowOff>
    </xdr:from>
    <xdr:to>
      <xdr:col>10</xdr:col>
      <xdr:colOff>541020</xdr:colOff>
      <xdr:row>73</xdr:row>
      <xdr:rowOff>33351</xdr:rowOff>
    </xdr:to>
    <xdr:pic>
      <xdr:nvPicPr>
        <xdr:cNvPr id="40" name="Picture 39">
          <a:extLst>
            <a:ext uri="{FF2B5EF4-FFF2-40B4-BE49-F238E27FC236}">
              <a16:creationId xmlns:a16="http://schemas.microsoft.com/office/drawing/2014/main" id="{9A1FF4FF-6B6C-4D6A-A453-39827EFF01E2}"/>
            </a:ext>
          </a:extLst>
        </xdr:cNvPr>
        <xdr:cNvPicPr>
          <a:picLocks noChangeAspect="1"/>
        </xdr:cNvPicPr>
      </xdr:nvPicPr>
      <xdr:blipFill>
        <a:blip xmlns:r="http://schemas.openxmlformats.org/officeDocument/2006/relationships" r:embed="rId24"/>
        <a:stretch>
          <a:fillRect/>
        </a:stretch>
      </xdr:blipFill>
      <xdr:spPr>
        <a:xfrm>
          <a:off x="2667001" y="16002002"/>
          <a:ext cx="4732019" cy="155269"/>
        </a:xfrm>
        <a:prstGeom prst="rect">
          <a:avLst/>
        </a:prstGeom>
      </xdr:spPr>
    </xdr:pic>
    <xdr:clientData/>
  </xdr:twoCellAnchor>
  <xdr:twoCellAnchor editAs="oneCell">
    <xdr:from>
      <xdr:col>3</xdr:col>
      <xdr:colOff>99061</xdr:colOff>
      <xdr:row>77</xdr:row>
      <xdr:rowOff>129543</xdr:rowOff>
    </xdr:from>
    <xdr:to>
      <xdr:col>10</xdr:col>
      <xdr:colOff>563880</xdr:colOff>
      <xdr:row>78</xdr:row>
      <xdr:rowOff>79338</xdr:rowOff>
    </xdr:to>
    <xdr:pic>
      <xdr:nvPicPr>
        <xdr:cNvPr id="41" name="Picture 40">
          <a:extLst>
            <a:ext uri="{FF2B5EF4-FFF2-40B4-BE49-F238E27FC236}">
              <a16:creationId xmlns:a16="http://schemas.microsoft.com/office/drawing/2014/main" id="{73B098B7-EF00-42C1-86EA-9E845A76B9CC}"/>
            </a:ext>
          </a:extLst>
        </xdr:cNvPr>
        <xdr:cNvPicPr>
          <a:picLocks noChangeAspect="1"/>
        </xdr:cNvPicPr>
      </xdr:nvPicPr>
      <xdr:blipFill>
        <a:blip xmlns:r="http://schemas.openxmlformats.org/officeDocument/2006/relationships" r:embed="rId25"/>
        <a:stretch>
          <a:fillRect/>
        </a:stretch>
      </xdr:blipFill>
      <xdr:spPr>
        <a:xfrm>
          <a:off x="2689861" y="16984983"/>
          <a:ext cx="4732019" cy="132674"/>
        </a:xfrm>
        <a:prstGeom prst="rect">
          <a:avLst/>
        </a:prstGeom>
      </xdr:spPr>
    </xdr:pic>
    <xdr:clientData/>
  </xdr:twoCellAnchor>
  <xdr:twoCellAnchor editAs="oneCell">
    <xdr:from>
      <xdr:col>3</xdr:col>
      <xdr:colOff>129541</xdr:colOff>
      <xdr:row>67</xdr:row>
      <xdr:rowOff>38103</xdr:rowOff>
    </xdr:from>
    <xdr:to>
      <xdr:col>10</xdr:col>
      <xdr:colOff>213360</xdr:colOff>
      <xdr:row>72</xdr:row>
      <xdr:rowOff>67997</xdr:rowOff>
    </xdr:to>
    <xdr:pic>
      <xdr:nvPicPr>
        <xdr:cNvPr id="42" name="Picture 41">
          <a:extLst>
            <a:ext uri="{FF2B5EF4-FFF2-40B4-BE49-F238E27FC236}">
              <a16:creationId xmlns:a16="http://schemas.microsoft.com/office/drawing/2014/main" id="{8BBF0C0C-3505-4D83-883C-1C0A934B3173}"/>
            </a:ext>
          </a:extLst>
        </xdr:cNvPr>
        <xdr:cNvPicPr>
          <a:picLocks noChangeAspect="1"/>
        </xdr:cNvPicPr>
      </xdr:nvPicPr>
      <xdr:blipFill>
        <a:blip xmlns:r="http://schemas.openxmlformats.org/officeDocument/2006/relationships" r:embed="rId26"/>
        <a:stretch>
          <a:fillRect/>
        </a:stretch>
      </xdr:blipFill>
      <xdr:spPr>
        <a:xfrm>
          <a:off x="2720341" y="15064743"/>
          <a:ext cx="4351019" cy="944294"/>
        </a:xfrm>
        <a:prstGeom prst="rect">
          <a:avLst/>
        </a:prstGeom>
      </xdr:spPr>
    </xdr:pic>
    <xdr:clientData/>
  </xdr:twoCellAnchor>
  <xdr:twoCellAnchor editAs="oneCell">
    <xdr:from>
      <xdr:col>3</xdr:col>
      <xdr:colOff>144781</xdr:colOff>
      <xdr:row>73</xdr:row>
      <xdr:rowOff>60962</xdr:rowOff>
    </xdr:from>
    <xdr:to>
      <xdr:col>10</xdr:col>
      <xdr:colOff>304800</xdr:colOff>
      <xdr:row>77</xdr:row>
      <xdr:rowOff>89228</xdr:rowOff>
    </xdr:to>
    <xdr:pic>
      <xdr:nvPicPr>
        <xdr:cNvPr id="43" name="Picture 42">
          <a:extLst>
            <a:ext uri="{FF2B5EF4-FFF2-40B4-BE49-F238E27FC236}">
              <a16:creationId xmlns:a16="http://schemas.microsoft.com/office/drawing/2014/main" id="{781F07BE-0D34-4757-A332-056EEA52B173}"/>
            </a:ext>
          </a:extLst>
        </xdr:cNvPr>
        <xdr:cNvPicPr>
          <a:picLocks noChangeAspect="1"/>
        </xdr:cNvPicPr>
      </xdr:nvPicPr>
      <xdr:blipFill>
        <a:blip xmlns:r="http://schemas.openxmlformats.org/officeDocument/2006/relationships" r:embed="rId27"/>
        <a:stretch>
          <a:fillRect/>
        </a:stretch>
      </xdr:blipFill>
      <xdr:spPr>
        <a:xfrm>
          <a:off x="2735581" y="16184882"/>
          <a:ext cx="4427219" cy="759787"/>
        </a:xfrm>
        <a:prstGeom prst="rect">
          <a:avLst/>
        </a:prstGeom>
      </xdr:spPr>
    </xdr:pic>
    <xdr:clientData/>
  </xdr:twoCellAnchor>
  <xdr:twoCellAnchor editAs="oneCell">
    <xdr:from>
      <xdr:col>3</xdr:col>
      <xdr:colOff>83821</xdr:colOff>
      <xdr:row>78</xdr:row>
      <xdr:rowOff>99064</xdr:rowOff>
    </xdr:from>
    <xdr:to>
      <xdr:col>10</xdr:col>
      <xdr:colOff>175260</xdr:colOff>
      <xdr:row>82</xdr:row>
      <xdr:rowOff>121072</xdr:rowOff>
    </xdr:to>
    <xdr:pic>
      <xdr:nvPicPr>
        <xdr:cNvPr id="44" name="Picture 43">
          <a:extLst>
            <a:ext uri="{FF2B5EF4-FFF2-40B4-BE49-F238E27FC236}">
              <a16:creationId xmlns:a16="http://schemas.microsoft.com/office/drawing/2014/main" id="{48F49818-A0BF-4FD7-95B1-45203ECB8DCC}"/>
            </a:ext>
          </a:extLst>
        </xdr:cNvPr>
        <xdr:cNvPicPr>
          <a:picLocks noChangeAspect="1"/>
        </xdr:cNvPicPr>
      </xdr:nvPicPr>
      <xdr:blipFill>
        <a:blip xmlns:r="http://schemas.openxmlformats.org/officeDocument/2006/relationships" r:embed="rId28"/>
        <a:stretch>
          <a:fillRect/>
        </a:stretch>
      </xdr:blipFill>
      <xdr:spPr>
        <a:xfrm>
          <a:off x="2674621" y="17137384"/>
          <a:ext cx="4358639" cy="753528"/>
        </a:xfrm>
        <a:prstGeom prst="rect">
          <a:avLst/>
        </a:prstGeom>
      </xdr:spPr>
    </xdr:pic>
    <xdr:clientData/>
  </xdr:twoCellAnchor>
  <xdr:twoCellAnchor editAs="oneCell">
    <xdr:from>
      <xdr:col>11</xdr:col>
      <xdr:colOff>45720</xdr:colOff>
      <xdr:row>32</xdr:row>
      <xdr:rowOff>22861</xdr:rowOff>
    </xdr:from>
    <xdr:to>
      <xdr:col>18</xdr:col>
      <xdr:colOff>563880</xdr:colOff>
      <xdr:row>36</xdr:row>
      <xdr:rowOff>204715</xdr:rowOff>
    </xdr:to>
    <xdr:pic>
      <xdr:nvPicPr>
        <xdr:cNvPr id="45" name="Picture 44">
          <a:extLst>
            <a:ext uri="{FF2B5EF4-FFF2-40B4-BE49-F238E27FC236}">
              <a16:creationId xmlns:a16="http://schemas.microsoft.com/office/drawing/2014/main" id="{CD8ED3CC-062E-44A2-8C6C-880356BFA8D7}"/>
            </a:ext>
          </a:extLst>
        </xdr:cNvPr>
        <xdr:cNvPicPr>
          <a:picLocks noChangeAspect="1"/>
        </xdr:cNvPicPr>
      </xdr:nvPicPr>
      <xdr:blipFill>
        <a:blip xmlns:r="http://schemas.openxmlformats.org/officeDocument/2006/relationships" r:embed="rId29"/>
        <a:stretch>
          <a:fillRect/>
        </a:stretch>
      </xdr:blipFill>
      <xdr:spPr>
        <a:xfrm>
          <a:off x="7513320" y="7741921"/>
          <a:ext cx="4785360" cy="1347714"/>
        </a:xfrm>
        <a:prstGeom prst="rect">
          <a:avLst/>
        </a:prstGeom>
      </xdr:spPr>
    </xdr:pic>
    <xdr:clientData/>
  </xdr:twoCellAnchor>
  <xdr:twoCellAnchor editAs="oneCell">
    <xdr:from>
      <xdr:col>11</xdr:col>
      <xdr:colOff>45720</xdr:colOff>
      <xdr:row>36</xdr:row>
      <xdr:rowOff>251461</xdr:rowOff>
    </xdr:from>
    <xdr:to>
      <xdr:col>18</xdr:col>
      <xdr:colOff>495300</xdr:colOff>
      <xdr:row>39</xdr:row>
      <xdr:rowOff>5830</xdr:rowOff>
    </xdr:to>
    <xdr:pic>
      <xdr:nvPicPr>
        <xdr:cNvPr id="46" name="Picture 45">
          <a:extLst>
            <a:ext uri="{FF2B5EF4-FFF2-40B4-BE49-F238E27FC236}">
              <a16:creationId xmlns:a16="http://schemas.microsoft.com/office/drawing/2014/main" id="{D23FB0E9-0776-40B7-8CA1-FABFDA5B74E9}"/>
            </a:ext>
          </a:extLst>
        </xdr:cNvPr>
        <xdr:cNvPicPr>
          <a:picLocks noChangeAspect="1"/>
        </xdr:cNvPicPr>
      </xdr:nvPicPr>
      <xdr:blipFill>
        <a:blip xmlns:r="http://schemas.openxmlformats.org/officeDocument/2006/relationships" r:embed="rId30"/>
        <a:stretch>
          <a:fillRect/>
        </a:stretch>
      </xdr:blipFill>
      <xdr:spPr>
        <a:xfrm>
          <a:off x="7513320" y="9136381"/>
          <a:ext cx="4716780" cy="775449"/>
        </a:xfrm>
        <a:prstGeom prst="rect">
          <a:avLst/>
        </a:prstGeom>
      </xdr:spPr>
    </xdr:pic>
    <xdr:clientData/>
  </xdr:twoCellAnchor>
  <xdr:twoCellAnchor editAs="oneCell">
    <xdr:from>
      <xdr:col>11</xdr:col>
      <xdr:colOff>30481</xdr:colOff>
      <xdr:row>44</xdr:row>
      <xdr:rowOff>22861</xdr:rowOff>
    </xdr:from>
    <xdr:to>
      <xdr:col>18</xdr:col>
      <xdr:colOff>541021</xdr:colOff>
      <xdr:row>44</xdr:row>
      <xdr:rowOff>164902</xdr:rowOff>
    </xdr:to>
    <xdr:pic>
      <xdr:nvPicPr>
        <xdr:cNvPr id="47" name="Picture 46">
          <a:extLst>
            <a:ext uri="{FF2B5EF4-FFF2-40B4-BE49-F238E27FC236}">
              <a16:creationId xmlns:a16="http://schemas.microsoft.com/office/drawing/2014/main" id="{BE39D984-45B7-4A72-AE5D-3ED268EC7DF2}"/>
            </a:ext>
          </a:extLst>
        </xdr:cNvPr>
        <xdr:cNvPicPr>
          <a:picLocks noChangeAspect="1"/>
        </xdr:cNvPicPr>
      </xdr:nvPicPr>
      <xdr:blipFill>
        <a:blip xmlns:r="http://schemas.openxmlformats.org/officeDocument/2006/relationships" r:embed="rId31"/>
        <a:stretch>
          <a:fillRect/>
        </a:stretch>
      </xdr:blipFill>
      <xdr:spPr>
        <a:xfrm>
          <a:off x="7498081" y="10843261"/>
          <a:ext cx="4777740" cy="142041"/>
        </a:xfrm>
        <a:prstGeom prst="rect">
          <a:avLst/>
        </a:prstGeom>
      </xdr:spPr>
    </xdr:pic>
    <xdr:clientData/>
  </xdr:twoCellAnchor>
  <xdr:twoCellAnchor editAs="oneCell">
    <xdr:from>
      <xdr:col>11</xdr:col>
      <xdr:colOff>53341</xdr:colOff>
      <xdr:row>48</xdr:row>
      <xdr:rowOff>160021</xdr:rowOff>
    </xdr:from>
    <xdr:to>
      <xdr:col>18</xdr:col>
      <xdr:colOff>541020</xdr:colOff>
      <xdr:row>49</xdr:row>
      <xdr:rowOff>119077</xdr:rowOff>
    </xdr:to>
    <xdr:pic>
      <xdr:nvPicPr>
        <xdr:cNvPr id="48" name="Picture 47">
          <a:extLst>
            <a:ext uri="{FF2B5EF4-FFF2-40B4-BE49-F238E27FC236}">
              <a16:creationId xmlns:a16="http://schemas.microsoft.com/office/drawing/2014/main" id="{BB804765-7E5A-4D81-905A-1755C3B2B897}"/>
            </a:ext>
          </a:extLst>
        </xdr:cNvPr>
        <xdr:cNvPicPr>
          <a:picLocks noChangeAspect="1"/>
        </xdr:cNvPicPr>
      </xdr:nvPicPr>
      <xdr:blipFill>
        <a:blip xmlns:r="http://schemas.openxmlformats.org/officeDocument/2006/relationships" r:embed="rId32"/>
        <a:stretch>
          <a:fillRect/>
        </a:stretch>
      </xdr:blipFill>
      <xdr:spPr>
        <a:xfrm>
          <a:off x="7520941" y="11711941"/>
          <a:ext cx="4754879" cy="141936"/>
        </a:xfrm>
        <a:prstGeom prst="rect">
          <a:avLst/>
        </a:prstGeom>
      </xdr:spPr>
    </xdr:pic>
    <xdr:clientData/>
  </xdr:twoCellAnchor>
  <xdr:twoCellAnchor editAs="oneCell">
    <xdr:from>
      <xdr:col>11</xdr:col>
      <xdr:colOff>190501</xdr:colOff>
      <xdr:row>39</xdr:row>
      <xdr:rowOff>22861</xdr:rowOff>
    </xdr:from>
    <xdr:to>
      <xdr:col>18</xdr:col>
      <xdr:colOff>266701</xdr:colOff>
      <xdr:row>44</xdr:row>
      <xdr:rowOff>18976</xdr:rowOff>
    </xdr:to>
    <xdr:pic>
      <xdr:nvPicPr>
        <xdr:cNvPr id="49" name="Picture 48">
          <a:extLst>
            <a:ext uri="{FF2B5EF4-FFF2-40B4-BE49-F238E27FC236}">
              <a16:creationId xmlns:a16="http://schemas.microsoft.com/office/drawing/2014/main" id="{7DB65614-69C2-4D1E-B7E3-26CCE004C837}"/>
            </a:ext>
          </a:extLst>
        </xdr:cNvPr>
        <xdr:cNvPicPr>
          <a:picLocks noChangeAspect="1"/>
        </xdr:cNvPicPr>
      </xdr:nvPicPr>
      <xdr:blipFill>
        <a:blip xmlns:r="http://schemas.openxmlformats.org/officeDocument/2006/relationships" r:embed="rId33"/>
        <a:stretch>
          <a:fillRect/>
        </a:stretch>
      </xdr:blipFill>
      <xdr:spPr>
        <a:xfrm>
          <a:off x="7658101" y="9928861"/>
          <a:ext cx="4343400" cy="910515"/>
        </a:xfrm>
        <a:prstGeom prst="rect">
          <a:avLst/>
        </a:prstGeom>
      </xdr:spPr>
    </xdr:pic>
    <xdr:clientData/>
  </xdr:twoCellAnchor>
  <xdr:twoCellAnchor editAs="oneCell">
    <xdr:from>
      <xdr:col>11</xdr:col>
      <xdr:colOff>30481</xdr:colOff>
      <xdr:row>45</xdr:row>
      <xdr:rowOff>2</xdr:rowOff>
    </xdr:from>
    <xdr:to>
      <xdr:col>18</xdr:col>
      <xdr:colOff>274320</xdr:colOff>
      <xdr:row>48</xdr:row>
      <xdr:rowOff>148345</xdr:rowOff>
    </xdr:to>
    <xdr:pic>
      <xdr:nvPicPr>
        <xdr:cNvPr id="50" name="Picture 49">
          <a:extLst>
            <a:ext uri="{FF2B5EF4-FFF2-40B4-BE49-F238E27FC236}">
              <a16:creationId xmlns:a16="http://schemas.microsoft.com/office/drawing/2014/main" id="{3EFC160D-5CCF-4A78-A442-FBFD40F5B1EA}"/>
            </a:ext>
          </a:extLst>
        </xdr:cNvPr>
        <xdr:cNvPicPr>
          <a:picLocks noChangeAspect="1"/>
        </xdr:cNvPicPr>
      </xdr:nvPicPr>
      <xdr:blipFill>
        <a:blip xmlns:r="http://schemas.openxmlformats.org/officeDocument/2006/relationships" r:embed="rId34"/>
        <a:stretch>
          <a:fillRect/>
        </a:stretch>
      </xdr:blipFill>
      <xdr:spPr>
        <a:xfrm>
          <a:off x="7498081" y="11003282"/>
          <a:ext cx="4511039" cy="696984"/>
        </a:xfrm>
        <a:prstGeom prst="rect">
          <a:avLst/>
        </a:prstGeom>
      </xdr:spPr>
    </xdr:pic>
    <xdr:clientData/>
  </xdr:twoCellAnchor>
  <xdr:twoCellAnchor editAs="oneCell">
    <xdr:from>
      <xdr:col>11</xdr:col>
      <xdr:colOff>76201</xdr:colOff>
      <xdr:row>49</xdr:row>
      <xdr:rowOff>129541</xdr:rowOff>
    </xdr:from>
    <xdr:to>
      <xdr:col>18</xdr:col>
      <xdr:colOff>236220</xdr:colOff>
      <xdr:row>53</xdr:row>
      <xdr:rowOff>101771</xdr:rowOff>
    </xdr:to>
    <xdr:pic>
      <xdr:nvPicPr>
        <xdr:cNvPr id="51" name="Picture 50">
          <a:extLst>
            <a:ext uri="{FF2B5EF4-FFF2-40B4-BE49-F238E27FC236}">
              <a16:creationId xmlns:a16="http://schemas.microsoft.com/office/drawing/2014/main" id="{FA877C79-C523-451B-AD73-C0D4E6E7A52F}"/>
            </a:ext>
          </a:extLst>
        </xdr:cNvPr>
        <xdr:cNvPicPr>
          <a:picLocks noChangeAspect="1"/>
        </xdr:cNvPicPr>
      </xdr:nvPicPr>
      <xdr:blipFill>
        <a:blip xmlns:r="http://schemas.openxmlformats.org/officeDocument/2006/relationships" r:embed="rId35"/>
        <a:stretch>
          <a:fillRect/>
        </a:stretch>
      </xdr:blipFill>
      <xdr:spPr>
        <a:xfrm>
          <a:off x="7543801" y="11864341"/>
          <a:ext cx="4427219" cy="703749"/>
        </a:xfrm>
        <a:prstGeom prst="rect">
          <a:avLst/>
        </a:prstGeom>
      </xdr:spPr>
    </xdr:pic>
    <xdr:clientData/>
  </xdr:twoCellAnchor>
  <xdr:twoCellAnchor editAs="oneCell">
    <xdr:from>
      <xdr:col>11</xdr:col>
      <xdr:colOff>53341</xdr:colOff>
      <xdr:row>53</xdr:row>
      <xdr:rowOff>167641</xdr:rowOff>
    </xdr:from>
    <xdr:to>
      <xdr:col>18</xdr:col>
      <xdr:colOff>592070</xdr:colOff>
      <xdr:row>58</xdr:row>
      <xdr:rowOff>30480</xdr:rowOff>
    </xdr:to>
    <xdr:pic>
      <xdr:nvPicPr>
        <xdr:cNvPr id="52" name="Picture 51">
          <a:extLst>
            <a:ext uri="{FF2B5EF4-FFF2-40B4-BE49-F238E27FC236}">
              <a16:creationId xmlns:a16="http://schemas.microsoft.com/office/drawing/2014/main" id="{8D527B39-FB9E-4A1A-8686-1FEC73620726}"/>
            </a:ext>
          </a:extLst>
        </xdr:cNvPr>
        <xdr:cNvPicPr>
          <a:picLocks noChangeAspect="1"/>
        </xdr:cNvPicPr>
      </xdr:nvPicPr>
      <xdr:blipFill>
        <a:blip xmlns:r="http://schemas.openxmlformats.org/officeDocument/2006/relationships" r:embed="rId36"/>
        <a:stretch>
          <a:fillRect/>
        </a:stretch>
      </xdr:blipFill>
      <xdr:spPr>
        <a:xfrm>
          <a:off x="7520941" y="12633961"/>
          <a:ext cx="4805929" cy="777239"/>
        </a:xfrm>
        <a:prstGeom prst="rect">
          <a:avLst/>
        </a:prstGeom>
      </xdr:spPr>
    </xdr:pic>
    <xdr:clientData/>
  </xdr:twoCellAnchor>
  <xdr:twoCellAnchor editAs="oneCell">
    <xdr:from>
      <xdr:col>11</xdr:col>
      <xdr:colOff>83821</xdr:colOff>
      <xdr:row>62</xdr:row>
      <xdr:rowOff>175261</xdr:rowOff>
    </xdr:from>
    <xdr:to>
      <xdr:col>18</xdr:col>
      <xdr:colOff>563880</xdr:colOff>
      <xdr:row>64</xdr:row>
      <xdr:rowOff>86856</xdr:rowOff>
    </xdr:to>
    <xdr:pic>
      <xdr:nvPicPr>
        <xdr:cNvPr id="53" name="Picture 52">
          <a:extLst>
            <a:ext uri="{FF2B5EF4-FFF2-40B4-BE49-F238E27FC236}">
              <a16:creationId xmlns:a16="http://schemas.microsoft.com/office/drawing/2014/main" id="{E2FF09C4-4AA9-40C9-BE23-22C47FC75662}"/>
            </a:ext>
          </a:extLst>
        </xdr:cNvPr>
        <xdr:cNvPicPr>
          <a:picLocks noChangeAspect="1"/>
        </xdr:cNvPicPr>
      </xdr:nvPicPr>
      <xdr:blipFill>
        <a:blip xmlns:r="http://schemas.openxmlformats.org/officeDocument/2006/relationships" r:embed="rId37"/>
        <a:stretch>
          <a:fillRect/>
        </a:stretch>
      </xdr:blipFill>
      <xdr:spPr>
        <a:xfrm>
          <a:off x="7551421" y="14287501"/>
          <a:ext cx="4747259" cy="277354"/>
        </a:xfrm>
        <a:prstGeom prst="rect">
          <a:avLst/>
        </a:prstGeom>
      </xdr:spPr>
    </xdr:pic>
    <xdr:clientData/>
  </xdr:twoCellAnchor>
  <xdr:twoCellAnchor editAs="oneCell">
    <xdr:from>
      <xdr:col>11</xdr:col>
      <xdr:colOff>99061</xdr:colOff>
      <xdr:row>58</xdr:row>
      <xdr:rowOff>60962</xdr:rowOff>
    </xdr:from>
    <xdr:to>
      <xdr:col>18</xdr:col>
      <xdr:colOff>266700</xdr:colOff>
      <xdr:row>62</xdr:row>
      <xdr:rowOff>163781</xdr:rowOff>
    </xdr:to>
    <xdr:pic>
      <xdr:nvPicPr>
        <xdr:cNvPr id="54" name="Picture 53">
          <a:extLst>
            <a:ext uri="{FF2B5EF4-FFF2-40B4-BE49-F238E27FC236}">
              <a16:creationId xmlns:a16="http://schemas.microsoft.com/office/drawing/2014/main" id="{1D2B30D3-C385-4CA6-8678-3D1EE43196CA}"/>
            </a:ext>
          </a:extLst>
        </xdr:cNvPr>
        <xdr:cNvPicPr>
          <a:picLocks noChangeAspect="1"/>
        </xdr:cNvPicPr>
      </xdr:nvPicPr>
      <xdr:blipFill>
        <a:blip xmlns:r="http://schemas.openxmlformats.org/officeDocument/2006/relationships" r:embed="rId38"/>
        <a:stretch>
          <a:fillRect/>
        </a:stretch>
      </xdr:blipFill>
      <xdr:spPr>
        <a:xfrm>
          <a:off x="7566661" y="13441682"/>
          <a:ext cx="4434839" cy="834340"/>
        </a:xfrm>
        <a:prstGeom prst="rect">
          <a:avLst/>
        </a:prstGeom>
      </xdr:spPr>
    </xdr:pic>
    <xdr:clientData/>
  </xdr:twoCellAnchor>
  <xdr:twoCellAnchor editAs="oneCell">
    <xdr:from>
      <xdr:col>11</xdr:col>
      <xdr:colOff>91441</xdr:colOff>
      <xdr:row>64</xdr:row>
      <xdr:rowOff>99061</xdr:rowOff>
    </xdr:from>
    <xdr:to>
      <xdr:col>18</xdr:col>
      <xdr:colOff>335280</xdr:colOff>
      <xdr:row>70</xdr:row>
      <xdr:rowOff>81345</xdr:rowOff>
    </xdr:to>
    <xdr:pic>
      <xdr:nvPicPr>
        <xdr:cNvPr id="55" name="Picture 54">
          <a:extLst>
            <a:ext uri="{FF2B5EF4-FFF2-40B4-BE49-F238E27FC236}">
              <a16:creationId xmlns:a16="http://schemas.microsoft.com/office/drawing/2014/main" id="{4799239A-5DF5-4D1D-947F-671CF833C110}"/>
            </a:ext>
          </a:extLst>
        </xdr:cNvPr>
        <xdr:cNvPicPr>
          <a:picLocks noChangeAspect="1"/>
        </xdr:cNvPicPr>
      </xdr:nvPicPr>
      <xdr:blipFill>
        <a:blip xmlns:r="http://schemas.openxmlformats.org/officeDocument/2006/relationships" r:embed="rId39"/>
        <a:stretch>
          <a:fillRect/>
        </a:stretch>
      </xdr:blipFill>
      <xdr:spPr>
        <a:xfrm>
          <a:off x="7559041" y="14577061"/>
          <a:ext cx="4511039" cy="1079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xdr:colOff>
      <xdr:row>2</xdr:row>
      <xdr:rowOff>53340</xdr:rowOff>
    </xdr:from>
    <xdr:to>
      <xdr:col>9</xdr:col>
      <xdr:colOff>556260</xdr:colOff>
      <xdr:row>7</xdr:row>
      <xdr:rowOff>113172</xdr:rowOff>
    </xdr:to>
    <xdr:pic>
      <xdr:nvPicPr>
        <xdr:cNvPr id="6" name="Picture 5">
          <a:extLst>
            <a:ext uri="{FF2B5EF4-FFF2-40B4-BE49-F238E27FC236}">
              <a16:creationId xmlns:a16="http://schemas.microsoft.com/office/drawing/2014/main" id="{96E649CA-25D7-439E-93CA-24E40ECE4A65}"/>
            </a:ext>
          </a:extLst>
        </xdr:cNvPr>
        <xdr:cNvPicPr>
          <a:picLocks noChangeAspect="1"/>
        </xdr:cNvPicPr>
      </xdr:nvPicPr>
      <xdr:blipFill>
        <a:blip xmlns:r="http://schemas.openxmlformats.org/officeDocument/2006/relationships" r:embed="rId1"/>
        <a:stretch>
          <a:fillRect/>
        </a:stretch>
      </xdr:blipFill>
      <xdr:spPr>
        <a:xfrm>
          <a:off x="1866900" y="419100"/>
          <a:ext cx="4777740" cy="974232"/>
        </a:xfrm>
        <a:prstGeom prst="rect">
          <a:avLst/>
        </a:prstGeom>
      </xdr:spPr>
    </xdr:pic>
    <xdr:clientData/>
  </xdr:twoCellAnchor>
  <xdr:twoCellAnchor editAs="oneCell">
    <xdr:from>
      <xdr:col>10</xdr:col>
      <xdr:colOff>38101</xdr:colOff>
      <xdr:row>2</xdr:row>
      <xdr:rowOff>30481</xdr:rowOff>
    </xdr:from>
    <xdr:to>
      <xdr:col>17</xdr:col>
      <xdr:colOff>592229</xdr:colOff>
      <xdr:row>7</xdr:row>
      <xdr:rowOff>121921</xdr:rowOff>
    </xdr:to>
    <xdr:pic>
      <xdr:nvPicPr>
        <xdr:cNvPr id="9" name="Picture 8">
          <a:extLst>
            <a:ext uri="{FF2B5EF4-FFF2-40B4-BE49-F238E27FC236}">
              <a16:creationId xmlns:a16="http://schemas.microsoft.com/office/drawing/2014/main" id="{D9A87707-AB10-4FD7-AFCC-618C62561EB5}"/>
            </a:ext>
          </a:extLst>
        </xdr:cNvPr>
        <xdr:cNvPicPr>
          <a:picLocks noChangeAspect="1"/>
        </xdr:cNvPicPr>
      </xdr:nvPicPr>
      <xdr:blipFill>
        <a:blip xmlns:r="http://schemas.openxmlformats.org/officeDocument/2006/relationships" r:embed="rId2"/>
        <a:stretch>
          <a:fillRect/>
        </a:stretch>
      </xdr:blipFill>
      <xdr:spPr>
        <a:xfrm>
          <a:off x="6736081" y="396241"/>
          <a:ext cx="4821328" cy="1005840"/>
        </a:xfrm>
        <a:prstGeom prst="rect">
          <a:avLst/>
        </a:prstGeom>
      </xdr:spPr>
    </xdr:pic>
    <xdr:clientData/>
  </xdr:twoCellAnchor>
  <xdr:twoCellAnchor editAs="oneCell">
    <xdr:from>
      <xdr:col>2</xdr:col>
      <xdr:colOff>45720</xdr:colOff>
      <xdr:row>8</xdr:row>
      <xdr:rowOff>160021</xdr:rowOff>
    </xdr:from>
    <xdr:to>
      <xdr:col>9</xdr:col>
      <xdr:colOff>583735</xdr:colOff>
      <xdr:row>12</xdr:row>
      <xdr:rowOff>160021</xdr:rowOff>
    </xdr:to>
    <xdr:pic>
      <xdr:nvPicPr>
        <xdr:cNvPr id="10" name="Picture 9">
          <a:extLst>
            <a:ext uri="{FF2B5EF4-FFF2-40B4-BE49-F238E27FC236}">
              <a16:creationId xmlns:a16="http://schemas.microsoft.com/office/drawing/2014/main" id="{B890508F-768A-461A-8B1A-9600AAC3DBB5}"/>
            </a:ext>
          </a:extLst>
        </xdr:cNvPr>
        <xdr:cNvPicPr>
          <a:picLocks noChangeAspect="1"/>
        </xdr:cNvPicPr>
      </xdr:nvPicPr>
      <xdr:blipFill>
        <a:blip xmlns:r="http://schemas.openxmlformats.org/officeDocument/2006/relationships" r:embed="rId3"/>
        <a:stretch>
          <a:fillRect/>
        </a:stretch>
      </xdr:blipFill>
      <xdr:spPr>
        <a:xfrm>
          <a:off x="1866900" y="1623061"/>
          <a:ext cx="4805215" cy="731520"/>
        </a:xfrm>
        <a:prstGeom prst="rect">
          <a:avLst/>
        </a:prstGeom>
      </xdr:spPr>
    </xdr:pic>
    <xdr:clientData/>
  </xdr:twoCellAnchor>
  <xdr:twoCellAnchor editAs="oneCell">
    <xdr:from>
      <xdr:col>10</xdr:col>
      <xdr:colOff>30481</xdr:colOff>
      <xdr:row>8</xdr:row>
      <xdr:rowOff>152400</xdr:rowOff>
    </xdr:from>
    <xdr:to>
      <xdr:col>17</xdr:col>
      <xdr:colOff>601981</xdr:colOff>
      <xdr:row>12</xdr:row>
      <xdr:rowOff>146685</xdr:rowOff>
    </xdr:to>
    <xdr:pic>
      <xdr:nvPicPr>
        <xdr:cNvPr id="11" name="Picture 10">
          <a:extLst>
            <a:ext uri="{FF2B5EF4-FFF2-40B4-BE49-F238E27FC236}">
              <a16:creationId xmlns:a16="http://schemas.microsoft.com/office/drawing/2014/main" id="{B642562E-D4C4-46FA-8A90-64423928F210}"/>
            </a:ext>
          </a:extLst>
        </xdr:cNvPr>
        <xdr:cNvPicPr>
          <a:picLocks noChangeAspect="1"/>
        </xdr:cNvPicPr>
      </xdr:nvPicPr>
      <xdr:blipFill>
        <a:blip xmlns:r="http://schemas.openxmlformats.org/officeDocument/2006/relationships" r:embed="rId4"/>
        <a:stretch>
          <a:fillRect/>
        </a:stretch>
      </xdr:blipFill>
      <xdr:spPr>
        <a:xfrm>
          <a:off x="6728461" y="1615440"/>
          <a:ext cx="4838700" cy="725805"/>
        </a:xfrm>
        <a:prstGeom prst="rect">
          <a:avLst/>
        </a:prstGeom>
      </xdr:spPr>
    </xdr:pic>
    <xdr:clientData/>
  </xdr:twoCellAnchor>
  <xdr:twoCellAnchor editAs="oneCell">
    <xdr:from>
      <xdr:col>2</xdr:col>
      <xdr:colOff>22860</xdr:colOff>
      <xdr:row>15</xdr:row>
      <xdr:rowOff>60961</xdr:rowOff>
    </xdr:from>
    <xdr:to>
      <xdr:col>9</xdr:col>
      <xdr:colOff>570439</xdr:colOff>
      <xdr:row>18</xdr:row>
      <xdr:rowOff>152401</xdr:rowOff>
    </xdr:to>
    <xdr:pic>
      <xdr:nvPicPr>
        <xdr:cNvPr id="14" name="Picture 13">
          <a:extLst>
            <a:ext uri="{FF2B5EF4-FFF2-40B4-BE49-F238E27FC236}">
              <a16:creationId xmlns:a16="http://schemas.microsoft.com/office/drawing/2014/main" id="{85A0E09F-6D94-44D8-962D-49289CEE6C4F}"/>
            </a:ext>
          </a:extLst>
        </xdr:cNvPr>
        <xdr:cNvPicPr>
          <a:picLocks noChangeAspect="1"/>
        </xdr:cNvPicPr>
      </xdr:nvPicPr>
      <xdr:blipFill>
        <a:blip xmlns:r="http://schemas.openxmlformats.org/officeDocument/2006/relationships" r:embed="rId5"/>
        <a:stretch>
          <a:fillRect/>
        </a:stretch>
      </xdr:blipFill>
      <xdr:spPr>
        <a:xfrm>
          <a:off x="1844040" y="2895601"/>
          <a:ext cx="4814779" cy="868680"/>
        </a:xfrm>
        <a:prstGeom prst="rect">
          <a:avLst/>
        </a:prstGeom>
      </xdr:spPr>
    </xdr:pic>
    <xdr:clientData/>
  </xdr:twoCellAnchor>
  <xdr:twoCellAnchor editAs="oneCell">
    <xdr:from>
      <xdr:col>10</xdr:col>
      <xdr:colOff>45720</xdr:colOff>
      <xdr:row>15</xdr:row>
      <xdr:rowOff>76200</xdr:rowOff>
    </xdr:from>
    <xdr:to>
      <xdr:col>17</xdr:col>
      <xdr:colOff>598351</xdr:colOff>
      <xdr:row>18</xdr:row>
      <xdr:rowOff>144780</xdr:rowOff>
    </xdr:to>
    <xdr:pic>
      <xdr:nvPicPr>
        <xdr:cNvPr id="15" name="Picture 14">
          <a:extLst>
            <a:ext uri="{FF2B5EF4-FFF2-40B4-BE49-F238E27FC236}">
              <a16:creationId xmlns:a16="http://schemas.microsoft.com/office/drawing/2014/main" id="{4F558798-26F8-4103-ABB0-FBFBD81D5042}"/>
            </a:ext>
          </a:extLst>
        </xdr:cNvPr>
        <xdr:cNvPicPr>
          <a:picLocks noChangeAspect="1"/>
        </xdr:cNvPicPr>
      </xdr:nvPicPr>
      <xdr:blipFill>
        <a:blip xmlns:r="http://schemas.openxmlformats.org/officeDocument/2006/relationships" r:embed="rId6"/>
        <a:stretch>
          <a:fillRect/>
        </a:stretch>
      </xdr:blipFill>
      <xdr:spPr>
        <a:xfrm>
          <a:off x="6743700" y="2910840"/>
          <a:ext cx="4819831" cy="845820"/>
        </a:xfrm>
        <a:prstGeom prst="rect">
          <a:avLst/>
        </a:prstGeom>
      </xdr:spPr>
    </xdr:pic>
    <xdr:clientData/>
  </xdr:twoCellAnchor>
  <xdr:twoCellAnchor editAs="oneCell">
    <xdr:from>
      <xdr:col>2</xdr:col>
      <xdr:colOff>22860</xdr:colOff>
      <xdr:row>20</xdr:row>
      <xdr:rowOff>83821</xdr:rowOff>
    </xdr:from>
    <xdr:to>
      <xdr:col>9</xdr:col>
      <xdr:colOff>575311</xdr:colOff>
      <xdr:row>25</xdr:row>
      <xdr:rowOff>45721</xdr:rowOff>
    </xdr:to>
    <xdr:pic>
      <xdr:nvPicPr>
        <xdr:cNvPr id="18" name="Picture 17">
          <a:extLst>
            <a:ext uri="{FF2B5EF4-FFF2-40B4-BE49-F238E27FC236}">
              <a16:creationId xmlns:a16="http://schemas.microsoft.com/office/drawing/2014/main" id="{E7DD43D7-ABEC-48AA-8B34-57F415806295}"/>
            </a:ext>
          </a:extLst>
        </xdr:cNvPr>
        <xdr:cNvPicPr>
          <a:picLocks noChangeAspect="1"/>
        </xdr:cNvPicPr>
      </xdr:nvPicPr>
      <xdr:blipFill>
        <a:blip xmlns:r="http://schemas.openxmlformats.org/officeDocument/2006/relationships" r:embed="rId7"/>
        <a:stretch>
          <a:fillRect/>
        </a:stretch>
      </xdr:blipFill>
      <xdr:spPr>
        <a:xfrm>
          <a:off x="1844040" y="4137661"/>
          <a:ext cx="4819651" cy="876300"/>
        </a:xfrm>
        <a:prstGeom prst="rect">
          <a:avLst/>
        </a:prstGeom>
      </xdr:spPr>
    </xdr:pic>
    <xdr:clientData/>
  </xdr:twoCellAnchor>
  <xdr:twoCellAnchor editAs="oneCell">
    <xdr:from>
      <xdr:col>10</xdr:col>
      <xdr:colOff>45721</xdr:colOff>
      <xdr:row>20</xdr:row>
      <xdr:rowOff>114301</xdr:rowOff>
    </xdr:from>
    <xdr:to>
      <xdr:col>17</xdr:col>
      <xdr:colOff>579121</xdr:colOff>
      <xdr:row>25</xdr:row>
      <xdr:rowOff>44391</xdr:rowOff>
    </xdr:to>
    <xdr:pic>
      <xdr:nvPicPr>
        <xdr:cNvPr id="19" name="Picture 18">
          <a:extLst>
            <a:ext uri="{FF2B5EF4-FFF2-40B4-BE49-F238E27FC236}">
              <a16:creationId xmlns:a16="http://schemas.microsoft.com/office/drawing/2014/main" id="{D94EE743-2177-44D1-B3F8-A21B099E2B20}"/>
            </a:ext>
          </a:extLst>
        </xdr:cNvPr>
        <xdr:cNvPicPr>
          <a:picLocks noChangeAspect="1"/>
        </xdr:cNvPicPr>
      </xdr:nvPicPr>
      <xdr:blipFill>
        <a:blip xmlns:r="http://schemas.openxmlformats.org/officeDocument/2006/relationships" r:embed="rId8"/>
        <a:stretch>
          <a:fillRect/>
        </a:stretch>
      </xdr:blipFill>
      <xdr:spPr>
        <a:xfrm>
          <a:off x="6743701" y="4168141"/>
          <a:ext cx="4800600" cy="844490"/>
        </a:xfrm>
        <a:prstGeom prst="rect">
          <a:avLst/>
        </a:prstGeom>
      </xdr:spPr>
    </xdr:pic>
    <xdr:clientData/>
  </xdr:twoCellAnchor>
  <xdr:twoCellAnchor editAs="oneCell">
    <xdr:from>
      <xdr:col>2</xdr:col>
      <xdr:colOff>60960</xdr:colOff>
      <xdr:row>26</xdr:row>
      <xdr:rowOff>38100</xdr:rowOff>
    </xdr:from>
    <xdr:to>
      <xdr:col>9</xdr:col>
      <xdr:colOff>556260</xdr:colOff>
      <xdr:row>31</xdr:row>
      <xdr:rowOff>142276</xdr:rowOff>
    </xdr:to>
    <xdr:pic>
      <xdr:nvPicPr>
        <xdr:cNvPr id="22" name="Picture 21">
          <a:extLst>
            <a:ext uri="{FF2B5EF4-FFF2-40B4-BE49-F238E27FC236}">
              <a16:creationId xmlns:a16="http://schemas.microsoft.com/office/drawing/2014/main" id="{FFA47ACF-B18C-425A-A895-C3DD5BBE9EA5}"/>
            </a:ext>
          </a:extLst>
        </xdr:cNvPr>
        <xdr:cNvPicPr>
          <a:picLocks noChangeAspect="1"/>
        </xdr:cNvPicPr>
      </xdr:nvPicPr>
      <xdr:blipFill>
        <a:blip xmlns:r="http://schemas.openxmlformats.org/officeDocument/2006/relationships" r:embed="rId9"/>
        <a:stretch>
          <a:fillRect/>
        </a:stretch>
      </xdr:blipFill>
      <xdr:spPr>
        <a:xfrm>
          <a:off x="1882140" y="5189220"/>
          <a:ext cx="4762500" cy="1551976"/>
        </a:xfrm>
        <a:prstGeom prst="rect">
          <a:avLst/>
        </a:prstGeom>
      </xdr:spPr>
    </xdr:pic>
    <xdr:clientData/>
  </xdr:twoCellAnchor>
  <xdr:twoCellAnchor editAs="oneCell">
    <xdr:from>
      <xdr:col>10</xdr:col>
      <xdr:colOff>22861</xdr:colOff>
      <xdr:row>26</xdr:row>
      <xdr:rowOff>45721</xdr:rowOff>
    </xdr:from>
    <xdr:to>
      <xdr:col>17</xdr:col>
      <xdr:colOff>548641</xdr:colOff>
      <xdr:row>31</xdr:row>
      <xdr:rowOff>128561</xdr:rowOff>
    </xdr:to>
    <xdr:pic>
      <xdr:nvPicPr>
        <xdr:cNvPr id="23" name="Picture 22">
          <a:extLst>
            <a:ext uri="{FF2B5EF4-FFF2-40B4-BE49-F238E27FC236}">
              <a16:creationId xmlns:a16="http://schemas.microsoft.com/office/drawing/2014/main" id="{DC049190-0354-4CBF-8E1E-A625DF2B6249}"/>
            </a:ext>
          </a:extLst>
        </xdr:cNvPr>
        <xdr:cNvPicPr>
          <a:picLocks noChangeAspect="1"/>
        </xdr:cNvPicPr>
      </xdr:nvPicPr>
      <xdr:blipFill>
        <a:blip xmlns:r="http://schemas.openxmlformats.org/officeDocument/2006/relationships" r:embed="rId10"/>
        <a:stretch>
          <a:fillRect/>
        </a:stretch>
      </xdr:blipFill>
      <xdr:spPr>
        <a:xfrm>
          <a:off x="6720841" y="5196841"/>
          <a:ext cx="4792980" cy="1530640"/>
        </a:xfrm>
        <a:prstGeom prst="rect">
          <a:avLst/>
        </a:prstGeom>
      </xdr:spPr>
    </xdr:pic>
    <xdr:clientData/>
  </xdr:twoCellAnchor>
  <xdr:twoCellAnchor editAs="oneCell">
    <xdr:from>
      <xdr:col>2</xdr:col>
      <xdr:colOff>76200</xdr:colOff>
      <xdr:row>32</xdr:row>
      <xdr:rowOff>30481</xdr:rowOff>
    </xdr:from>
    <xdr:to>
      <xdr:col>9</xdr:col>
      <xdr:colOff>549218</xdr:colOff>
      <xdr:row>37</xdr:row>
      <xdr:rowOff>182881</xdr:rowOff>
    </xdr:to>
    <xdr:pic>
      <xdr:nvPicPr>
        <xdr:cNvPr id="26" name="Picture 25">
          <a:extLst>
            <a:ext uri="{FF2B5EF4-FFF2-40B4-BE49-F238E27FC236}">
              <a16:creationId xmlns:a16="http://schemas.microsoft.com/office/drawing/2014/main" id="{903912ED-FCDB-4940-8C1E-E46B2E77C531}"/>
            </a:ext>
          </a:extLst>
        </xdr:cNvPr>
        <xdr:cNvPicPr>
          <a:picLocks noChangeAspect="1"/>
        </xdr:cNvPicPr>
      </xdr:nvPicPr>
      <xdr:blipFill>
        <a:blip xmlns:r="http://schemas.openxmlformats.org/officeDocument/2006/relationships" r:embed="rId11"/>
        <a:stretch>
          <a:fillRect/>
        </a:stretch>
      </xdr:blipFill>
      <xdr:spPr>
        <a:xfrm>
          <a:off x="1897380" y="6812281"/>
          <a:ext cx="4740218" cy="1836420"/>
        </a:xfrm>
        <a:prstGeom prst="rect">
          <a:avLst/>
        </a:prstGeom>
      </xdr:spPr>
    </xdr:pic>
    <xdr:clientData/>
  </xdr:twoCellAnchor>
  <xdr:twoCellAnchor editAs="oneCell">
    <xdr:from>
      <xdr:col>10</xdr:col>
      <xdr:colOff>7620</xdr:colOff>
      <xdr:row>32</xdr:row>
      <xdr:rowOff>83820</xdr:rowOff>
    </xdr:from>
    <xdr:to>
      <xdr:col>17</xdr:col>
      <xdr:colOff>569807</xdr:colOff>
      <xdr:row>37</xdr:row>
      <xdr:rowOff>53340</xdr:rowOff>
    </xdr:to>
    <xdr:pic>
      <xdr:nvPicPr>
        <xdr:cNvPr id="27" name="Picture 26">
          <a:extLst>
            <a:ext uri="{FF2B5EF4-FFF2-40B4-BE49-F238E27FC236}">
              <a16:creationId xmlns:a16="http://schemas.microsoft.com/office/drawing/2014/main" id="{D2CFC42E-C29F-4EEE-833D-2607AFC5BAF7}"/>
            </a:ext>
          </a:extLst>
        </xdr:cNvPr>
        <xdr:cNvPicPr>
          <a:picLocks noChangeAspect="1"/>
        </xdr:cNvPicPr>
      </xdr:nvPicPr>
      <xdr:blipFill>
        <a:blip xmlns:r="http://schemas.openxmlformats.org/officeDocument/2006/relationships" r:embed="rId12"/>
        <a:stretch>
          <a:fillRect/>
        </a:stretch>
      </xdr:blipFill>
      <xdr:spPr>
        <a:xfrm>
          <a:off x="6705600" y="6865620"/>
          <a:ext cx="4829387" cy="1653540"/>
        </a:xfrm>
        <a:prstGeom prst="rect">
          <a:avLst/>
        </a:prstGeom>
      </xdr:spPr>
    </xdr:pic>
    <xdr:clientData/>
  </xdr:twoCellAnchor>
  <xdr:twoCellAnchor editAs="oneCell">
    <xdr:from>
      <xdr:col>2</xdr:col>
      <xdr:colOff>45721</xdr:colOff>
      <xdr:row>40</xdr:row>
      <xdr:rowOff>7620</xdr:rowOff>
    </xdr:from>
    <xdr:to>
      <xdr:col>9</xdr:col>
      <xdr:colOff>534721</xdr:colOff>
      <xdr:row>42</xdr:row>
      <xdr:rowOff>160020</xdr:rowOff>
    </xdr:to>
    <xdr:pic>
      <xdr:nvPicPr>
        <xdr:cNvPr id="30" name="Picture 29">
          <a:extLst>
            <a:ext uri="{FF2B5EF4-FFF2-40B4-BE49-F238E27FC236}">
              <a16:creationId xmlns:a16="http://schemas.microsoft.com/office/drawing/2014/main" id="{1ED218E6-69CC-461E-8939-EE1F6D3FC48E}"/>
            </a:ext>
          </a:extLst>
        </xdr:cNvPr>
        <xdr:cNvPicPr>
          <a:picLocks noChangeAspect="1"/>
        </xdr:cNvPicPr>
      </xdr:nvPicPr>
      <xdr:blipFill>
        <a:blip xmlns:r="http://schemas.openxmlformats.org/officeDocument/2006/relationships" r:embed="rId13"/>
        <a:stretch>
          <a:fillRect/>
        </a:stretch>
      </xdr:blipFill>
      <xdr:spPr>
        <a:xfrm>
          <a:off x="1866901" y="9113520"/>
          <a:ext cx="4756200" cy="708660"/>
        </a:xfrm>
        <a:prstGeom prst="rect">
          <a:avLst/>
        </a:prstGeom>
      </xdr:spPr>
    </xdr:pic>
    <xdr:clientData/>
  </xdr:twoCellAnchor>
  <xdr:twoCellAnchor editAs="oneCell">
    <xdr:from>
      <xdr:col>10</xdr:col>
      <xdr:colOff>266701</xdr:colOff>
      <xdr:row>40</xdr:row>
      <xdr:rowOff>15240</xdr:rowOff>
    </xdr:from>
    <xdr:to>
      <xdr:col>17</xdr:col>
      <xdr:colOff>297181</xdr:colOff>
      <xdr:row>42</xdr:row>
      <xdr:rowOff>208439</xdr:rowOff>
    </xdr:to>
    <xdr:pic>
      <xdr:nvPicPr>
        <xdr:cNvPr id="31" name="Picture 30">
          <a:extLst>
            <a:ext uri="{FF2B5EF4-FFF2-40B4-BE49-F238E27FC236}">
              <a16:creationId xmlns:a16="http://schemas.microsoft.com/office/drawing/2014/main" id="{D7DA9AF9-5B30-4CF7-B8A9-8863DA04B4B6}"/>
            </a:ext>
          </a:extLst>
        </xdr:cNvPr>
        <xdr:cNvPicPr>
          <a:picLocks noChangeAspect="1"/>
        </xdr:cNvPicPr>
      </xdr:nvPicPr>
      <xdr:blipFill>
        <a:blip xmlns:r="http://schemas.openxmlformats.org/officeDocument/2006/relationships" r:embed="rId14"/>
        <a:stretch>
          <a:fillRect/>
        </a:stretch>
      </xdr:blipFill>
      <xdr:spPr>
        <a:xfrm>
          <a:off x="6964681" y="9121140"/>
          <a:ext cx="4297680" cy="749459"/>
        </a:xfrm>
        <a:prstGeom prst="rect">
          <a:avLst/>
        </a:prstGeom>
      </xdr:spPr>
    </xdr:pic>
    <xdr:clientData/>
  </xdr:twoCellAnchor>
  <xdr:twoCellAnchor editAs="oneCell">
    <xdr:from>
      <xdr:col>2</xdr:col>
      <xdr:colOff>99060</xdr:colOff>
      <xdr:row>45</xdr:row>
      <xdr:rowOff>30480</xdr:rowOff>
    </xdr:from>
    <xdr:to>
      <xdr:col>9</xdr:col>
      <xdr:colOff>533400</xdr:colOff>
      <xdr:row>49</xdr:row>
      <xdr:rowOff>227978</xdr:rowOff>
    </xdr:to>
    <xdr:pic>
      <xdr:nvPicPr>
        <xdr:cNvPr id="34" name="Picture 33">
          <a:extLst>
            <a:ext uri="{FF2B5EF4-FFF2-40B4-BE49-F238E27FC236}">
              <a16:creationId xmlns:a16="http://schemas.microsoft.com/office/drawing/2014/main" id="{E2DD1E0A-2C1B-4746-810C-1A1403EA64E4}"/>
            </a:ext>
          </a:extLst>
        </xdr:cNvPr>
        <xdr:cNvPicPr>
          <a:picLocks noChangeAspect="1"/>
        </xdr:cNvPicPr>
      </xdr:nvPicPr>
      <xdr:blipFill>
        <a:blip xmlns:r="http://schemas.openxmlformats.org/officeDocument/2006/relationships" r:embed="rId15"/>
        <a:stretch>
          <a:fillRect/>
        </a:stretch>
      </xdr:blipFill>
      <xdr:spPr>
        <a:xfrm>
          <a:off x="1920240" y="10744200"/>
          <a:ext cx="4701540" cy="1378598"/>
        </a:xfrm>
        <a:prstGeom prst="rect">
          <a:avLst/>
        </a:prstGeom>
      </xdr:spPr>
    </xdr:pic>
    <xdr:clientData/>
  </xdr:twoCellAnchor>
  <xdr:twoCellAnchor editAs="oneCell">
    <xdr:from>
      <xdr:col>10</xdr:col>
      <xdr:colOff>68581</xdr:colOff>
      <xdr:row>44</xdr:row>
      <xdr:rowOff>68580</xdr:rowOff>
    </xdr:from>
    <xdr:to>
      <xdr:col>17</xdr:col>
      <xdr:colOff>449581</xdr:colOff>
      <xdr:row>49</xdr:row>
      <xdr:rowOff>335547</xdr:rowOff>
    </xdr:to>
    <xdr:pic>
      <xdr:nvPicPr>
        <xdr:cNvPr id="35" name="Picture 34">
          <a:extLst>
            <a:ext uri="{FF2B5EF4-FFF2-40B4-BE49-F238E27FC236}">
              <a16:creationId xmlns:a16="http://schemas.microsoft.com/office/drawing/2014/main" id="{75F42EF4-0768-40D3-AA2C-670E77CAD44E}"/>
            </a:ext>
          </a:extLst>
        </xdr:cNvPr>
        <xdr:cNvPicPr>
          <a:picLocks noChangeAspect="1"/>
        </xdr:cNvPicPr>
      </xdr:nvPicPr>
      <xdr:blipFill>
        <a:blip xmlns:r="http://schemas.openxmlformats.org/officeDocument/2006/relationships" r:embed="rId16"/>
        <a:stretch>
          <a:fillRect/>
        </a:stretch>
      </xdr:blipFill>
      <xdr:spPr>
        <a:xfrm>
          <a:off x="6766561" y="10599420"/>
          <a:ext cx="4648200" cy="1630947"/>
        </a:xfrm>
        <a:prstGeom prst="rect">
          <a:avLst/>
        </a:prstGeom>
      </xdr:spPr>
    </xdr:pic>
    <xdr:clientData/>
  </xdr:twoCellAnchor>
  <xdr:twoCellAnchor editAs="oneCell">
    <xdr:from>
      <xdr:col>2</xdr:col>
      <xdr:colOff>60961</xdr:colOff>
      <xdr:row>52</xdr:row>
      <xdr:rowOff>1</xdr:rowOff>
    </xdr:from>
    <xdr:to>
      <xdr:col>9</xdr:col>
      <xdr:colOff>601981</xdr:colOff>
      <xdr:row>54</xdr:row>
      <xdr:rowOff>192727</xdr:rowOff>
    </xdr:to>
    <xdr:pic>
      <xdr:nvPicPr>
        <xdr:cNvPr id="38" name="Picture 37">
          <a:extLst>
            <a:ext uri="{FF2B5EF4-FFF2-40B4-BE49-F238E27FC236}">
              <a16:creationId xmlns:a16="http://schemas.microsoft.com/office/drawing/2014/main" id="{F945A452-418B-4303-8966-F4EBB0F34BDC}"/>
            </a:ext>
          </a:extLst>
        </xdr:cNvPr>
        <xdr:cNvPicPr>
          <a:picLocks noChangeAspect="1"/>
        </xdr:cNvPicPr>
      </xdr:nvPicPr>
      <xdr:blipFill>
        <a:blip xmlns:r="http://schemas.openxmlformats.org/officeDocument/2006/relationships" r:embed="rId17"/>
        <a:stretch>
          <a:fillRect/>
        </a:stretch>
      </xdr:blipFill>
      <xdr:spPr>
        <a:xfrm>
          <a:off x="1882141" y="12824461"/>
          <a:ext cx="4808220" cy="748986"/>
        </a:xfrm>
        <a:prstGeom prst="rect">
          <a:avLst/>
        </a:prstGeom>
      </xdr:spPr>
    </xdr:pic>
    <xdr:clientData/>
  </xdr:twoCellAnchor>
  <xdr:twoCellAnchor editAs="oneCell">
    <xdr:from>
      <xdr:col>10</xdr:col>
      <xdr:colOff>38101</xdr:colOff>
      <xdr:row>51</xdr:row>
      <xdr:rowOff>198121</xdr:rowOff>
    </xdr:from>
    <xdr:to>
      <xdr:col>17</xdr:col>
      <xdr:colOff>541021</xdr:colOff>
      <xdr:row>54</xdr:row>
      <xdr:rowOff>297821</xdr:rowOff>
    </xdr:to>
    <xdr:pic>
      <xdr:nvPicPr>
        <xdr:cNvPr id="39" name="Picture 38">
          <a:extLst>
            <a:ext uri="{FF2B5EF4-FFF2-40B4-BE49-F238E27FC236}">
              <a16:creationId xmlns:a16="http://schemas.microsoft.com/office/drawing/2014/main" id="{6EE7F23B-78E2-4073-8186-888540428860}"/>
            </a:ext>
          </a:extLst>
        </xdr:cNvPr>
        <xdr:cNvPicPr>
          <a:picLocks noChangeAspect="1"/>
        </xdr:cNvPicPr>
      </xdr:nvPicPr>
      <xdr:blipFill>
        <a:blip xmlns:r="http://schemas.openxmlformats.org/officeDocument/2006/relationships" r:embed="rId18"/>
        <a:stretch>
          <a:fillRect/>
        </a:stretch>
      </xdr:blipFill>
      <xdr:spPr>
        <a:xfrm>
          <a:off x="6736081" y="12702541"/>
          <a:ext cx="4770120" cy="976000"/>
        </a:xfrm>
        <a:prstGeom prst="rect">
          <a:avLst/>
        </a:prstGeom>
      </xdr:spPr>
    </xdr:pic>
    <xdr:clientData/>
  </xdr:twoCellAnchor>
  <xdr:twoCellAnchor>
    <xdr:from>
      <xdr:col>2</xdr:col>
      <xdr:colOff>22860</xdr:colOff>
      <xdr:row>56</xdr:row>
      <xdr:rowOff>15241</xdr:rowOff>
    </xdr:from>
    <xdr:to>
      <xdr:col>9</xdr:col>
      <xdr:colOff>594360</xdr:colOff>
      <xdr:row>57</xdr:row>
      <xdr:rowOff>1520949</xdr:rowOff>
    </xdr:to>
    <xdr:grpSp>
      <xdr:nvGrpSpPr>
        <xdr:cNvPr id="48" name="Group 47">
          <a:extLst>
            <a:ext uri="{FF2B5EF4-FFF2-40B4-BE49-F238E27FC236}">
              <a16:creationId xmlns:a16="http://schemas.microsoft.com/office/drawing/2014/main" id="{4DD71B2C-EBF3-4D47-9082-C5EC247073D7}"/>
            </a:ext>
          </a:extLst>
        </xdr:cNvPr>
        <xdr:cNvGrpSpPr/>
      </xdr:nvGrpSpPr>
      <xdr:grpSpPr>
        <a:xfrm>
          <a:off x="1844040" y="14127481"/>
          <a:ext cx="4838700" cy="3258308"/>
          <a:chOff x="1844040" y="14127481"/>
          <a:chExt cx="4838700" cy="3258308"/>
        </a:xfrm>
      </xdr:grpSpPr>
      <xdr:pic>
        <xdr:nvPicPr>
          <xdr:cNvPr id="42" name="Picture 41">
            <a:extLst>
              <a:ext uri="{FF2B5EF4-FFF2-40B4-BE49-F238E27FC236}">
                <a16:creationId xmlns:a16="http://schemas.microsoft.com/office/drawing/2014/main" id="{B6505BF4-F6E4-47CE-852F-7606DADB1BC2}"/>
              </a:ext>
            </a:extLst>
          </xdr:cNvPr>
          <xdr:cNvPicPr>
            <a:picLocks noChangeAspect="1"/>
          </xdr:cNvPicPr>
        </xdr:nvPicPr>
        <xdr:blipFill>
          <a:blip xmlns:r="http://schemas.openxmlformats.org/officeDocument/2006/relationships" r:embed="rId19"/>
          <a:stretch>
            <a:fillRect/>
          </a:stretch>
        </xdr:blipFill>
        <xdr:spPr>
          <a:xfrm>
            <a:off x="1882141" y="14127481"/>
            <a:ext cx="4791786" cy="815339"/>
          </a:xfrm>
          <a:prstGeom prst="rect">
            <a:avLst/>
          </a:prstGeom>
        </xdr:spPr>
      </xdr:pic>
      <xdr:pic>
        <xdr:nvPicPr>
          <xdr:cNvPr id="43" name="Picture 42">
            <a:extLst>
              <a:ext uri="{FF2B5EF4-FFF2-40B4-BE49-F238E27FC236}">
                <a16:creationId xmlns:a16="http://schemas.microsoft.com/office/drawing/2014/main" id="{AC033CBE-6C97-4F08-A4CA-4812308F8401}"/>
              </a:ext>
            </a:extLst>
          </xdr:cNvPr>
          <xdr:cNvPicPr>
            <a:picLocks noChangeAspect="1"/>
          </xdr:cNvPicPr>
        </xdr:nvPicPr>
        <xdr:blipFill>
          <a:blip xmlns:r="http://schemas.openxmlformats.org/officeDocument/2006/relationships" r:embed="rId20"/>
          <a:stretch>
            <a:fillRect/>
          </a:stretch>
        </xdr:blipFill>
        <xdr:spPr>
          <a:xfrm>
            <a:off x="1897380" y="14919960"/>
            <a:ext cx="4480560" cy="605841"/>
          </a:xfrm>
          <a:prstGeom prst="rect">
            <a:avLst/>
          </a:prstGeom>
        </xdr:spPr>
      </xdr:pic>
      <xdr:pic>
        <xdr:nvPicPr>
          <xdr:cNvPr id="44" name="Picture 43">
            <a:extLst>
              <a:ext uri="{FF2B5EF4-FFF2-40B4-BE49-F238E27FC236}">
                <a16:creationId xmlns:a16="http://schemas.microsoft.com/office/drawing/2014/main" id="{6CB69D30-D41D-4AA6-B06B-24D116B799E8}"/>
              </a:ext>
            </a:extLst>
          </xdr:cNvPr>
          <xdr:cNvPicPr>
            <a:picLocks noChangeAspect="1"/>
          </xdr:cNvPicPr>
        </xdr:nvPicPr>
        <xdr:blipFill>
          <a:blip xmlns:r="http://schemas.openxmlformats.org/officeDocument/2006/relationships" r:embed="rId21"/>
          <a:stretch>
            <a:fillRect/>
          </a:stretch>
        </xdr:blipFill>
        <xdr:spPr>
          <a:xfrm>
            <a:off x="1897381" y="15674340"/>
            <a:ext cx="4518660" cy="830094"/>
          </a:xfrm>
          <a:prstGeom prst="rect">
            <a:avLst/>
          </a:prstGeom>
        </xdr:spPr>
      </xdr:pic>
      <xdr:pic>
        <xdr:nvPicPr>
          <xdr:cNvPr id="45" name="Picture 44">
            <a:extLst>
              <a:ext uri="{FF2B5EF4-FFF2-40B4-BE49-F238E27FC236}">
                <a16:creationId xmlns:a16="http://schemas.microsoft.com/office/drawing/2014/main" id="{ADEC837D-00B4-4AEB-87A2-03255D4BAA71}"/>
              </a:ext>
            </a:extLst>
          </xdr:cNvPr>
          <xdr:cNvPicPr>
            <a:picLocks noChangeAspect="1"/>
          </xdr:cNvPicPr>
        </xdr:nvPicPr>
        <xdr:blipFill>
          <a:blip xmlns:r="http://schemas.openxmlformats.org/officeDocument/2006/relationships" r:embed="rId22"/>
          <a:stretch>
            <a:fillRect/>
          </a:stretch>
        </xdr:blipFill>
        <xdr:spPr>
          <a:xfrm>
            <a:off x="1905001" y="15514320"/>
            <a:ext cx="4762500" cy="146334"/>
          </a:xfrm>
          <a:prstGeom prst="rect">
            <a:avLst/>
          </a:prstGeom>
        </xdr:spPr>
      </xdr:pic>
      <xdr:pic>
        <xdr:nvPicPr>
          <xdr:cNvPr id="46" name="Picture 45">
            <a:extLst>
              <a:ext uri="{FF2B5EF4-FFF2-40B4-BE49-F238E27FC236}">
                <a16:creationId xmlns:a16="http://schemas.microsoft.com/office/drawing/2014/main" id="{9575AC2F-5937-4CE9-B505-4A6119D24F33}"/>
              </a:ext>
            </a:extLst>
          </xdr:cNvPr>
          <xdr:cNvPicPr>
            <a:picLocks noChangeAspect="1"/>
          </xdr:cNvPicPr>
        </xdr:nvPicPr>
        <xdr:blipFill>
          <a:blip xmlns:r="http://schemas.openxmlformats.org/officeDocument/2006/relationships" r:embed="rId23"/>
          <a:stretch>
            <a:fillRect/>
          </a:stretch>
        </xdr:blipFill>
        <xdr:spPr>
          <a:xfrm>
            <a:off x="1844040" y="16512540"/>
            <a:ext cx="4838700" cy="148675"/>
          </a:xfrm>
          <a:prstGeom prst="rect">
            <a:avLst/>
          </a:prstGeom>
        </xdr:spPr>
      </xdr:pic>
      <xdr:pic>
        <xdr:nvPicPr>
          <xdr:cNvPr id="47" name="Picture 46">
            <a:extLst>
              <a:ext uri="{FF2B5EF4-FFF2-40B4-BE49-F238E27FC236}">
                <a16:creationId xmlns:a16="http://schemas.microsoft.com/office/drawing/2014/main" id="{10F58ADB-B743-43BA-B4D4-1F51B31ED8BB}"/>
              </a:ext>
            </a:extLst>
          </xdr:cNvPr>
          <xdr:cNvPicPr>
            <a:picLocks noChangeAspect="1"/>
          </xdr:cNvPicPr>
        </xdr:nvPicPr>
        <xdr:blipFill>
          <a:blip xmlns:r="http://schemas.openxmlformats.org/officeDocument/2006/relationships" r:embed="rId24"/>
          <a:stretch>
            <a:fillRect/>
          </a:stretch>
        </xdr:blipFill>
        <xdr:spPr>
          <a:xfrm>
            <a:off x="1889761" y="16664940"/>
            <a:ext cx="4518660" cy="720849"/>
          </a:xfrm>
          <a:prstGeom prst="rect">
            <a:avLst/>
          </a:prstGeom>
        </xdr:spPr>
      </xdr:pic>
    </xdr:grpSp>
    <xdr:clientData/>
  </xdr:twoCellAnchor>
  <xdr:twoCellAnchor>
    <xdr:from>
      <xdr:col>2</xdr:col>
      <xdr:colOff>13334</xdr:colOff>
      <xdr:row>57</xdr:row>
      <xdr:rowOff>1562100</xdr:rowOff>
    </xdr:from>
    <xdr:to>
      <xdr:col>9</xdr:col>
      <xdr:colOff>554355</xdr:colOff>
      <xdr:row>59</xdr:row>
      <xdr:rowOff>1089660</xdr:rowOff>
    </xdr:to>
    <xdr:grpSp>
      <xdr:nvGrpSpPr>
        <xdr:cNvPr id="56" name="Group 55">
          <a:extLst>
            <a:ext uri="{FF2B5EF4-FFF2-40B4-BE49-F238E27FC236}">
              <a16:creationId xmlns:a16="http://schemas.microsoft.com/office/drawing/2014/main" id="{25007E22-3F48-4986-A8FC-1990EF4B825A}"/>
            </a:ext>
          </a:extLst>
        </xdr:cNvPr>
        <xdr:cNvGrpSpPr/>
      </xdr:nvGrpSpPr>
      <xdr:grpSpPr>
        <a:xfrm>
          <a:off x="1834514" y="17426940"/>
          <a:ext cx="4808221" cy="3352800"/>
          <a:chOff x="1834514" y="17426940"/>
          <a:chExt cx="4808221" cy="3352800"/>
        </a:xfrm>
      </xdr:grpSpPr>
      <xdr:pic>
        <xdr:nvPicPr>
          <xdr:cNvPr id="49" name="Picture 48">
            <a:extLst>
              <a:ext uri="{FF2B5EF4-FFF2-40B4-BE49-F238E27FC236}">
                <a16:creationId xmlns:a16="http://schemas.microsoft.com/office/drawing/2014/main" id="{36C0BC93-D2E6-48D3-A9C0-C1C5ABBC22EF}"/>
              </a:ext>
            </a:extLst>
          </xdr:cNvPr>
          <xdr:cNvPicPr>
            <a:picLocks noChangeAspect="1"/>
          </xdr:cNvPicPr>
        </xdr:nvPicPr>
        <xdr:blipFill>
          <a:blip xmlns:r="http://schemas.openxmlformats.org/officeDocument/2006/relationships" r:embed="rId25"/>
          <a:stretch>
            <a:fillRect/>
          </a:stretch>
        </xdr:blipFill>
        <xdr:spPr>
          <a:xfrm>
            <a:off x="1859280" y="17426940"/>
            <a:ext cx="4776669" cy="788670"/>
          </a:xfrm>
          <a:prstGeom prst="rect">
            <a:avLst/>
          </a:prstGeom>
        </xdr:spPr>
      </xdr:pic>
      <xdr:pic>
        <xdr:nvPicPr>
          <xdr:cNvPr id="50" name="Picture 49">
            <a:extLst>
              <a:ext uri="{FF2B5EF4-FFF2-40B4-BE49-F238E27FC236}">
                <a16:creationId xmlns:a16="http://schemas.microsoft.com/office/drawing/2014/main" id="{73408EDB-5851-4238-BD51-B441B02CE7B9}"/>
              </a:ext>
            </a:extLst>
          </xdr:cNvPr>
          <xdr:cNvPicPr>
            <a:picLocks noChangeAspect="1"/>
          </xdr:cNvPicPr>
        </xdr:nvPicPr>
        <xdr:blipFill>
          <a:blip xmlns:r="http://schemas.openxmlformats.org/officeDocument/2006/relationships" r:embed="rId26"/>
          <a:stretch>
            <a:fillRect/>
          </a:stretch>
        </xdr:blipFill>
        <xdr:spPr>
          <a:xfrm>
            <a:off x="1834514" y="18958560"/>
            <a:ext cx="4802506" cy="127618"/>
          </a:xfrm>
          <a:prstGeom prst="rect">
            <a:avLst/>
          </a:prstGeom>
        </xdr:spPr>
      </xdr:pic>
      <xdr:pic>
        <xdr:nvPicPr>
          <xdr:cNvPr id="51" name="Picture 50">
            <a:extLst>
              <a:ext uri="{FF2B5EF4-FFF2-40B4-BE49-F238E27FC236}">
                <a16:creationId xmlns:a16="http://schemas.microsoft.com/office/drawing/2014/main" id="{1B0AC5EC-8F7E-46BD-A1BF-02DC48A77B7A}"/>
              </a:ext>
            </a:extLst>
          </xdr:cNvPr>
          <xdr:cNvPicPr>
            <a:picLocks noChangeAspect="1"/>
          </xdr:cNvPicPr>
        </xdr:nvPicPr>
        <xdr:blipFill>
          <a:blip xmlns:r="http://schemas.openxmlformats.org/officeDocument/2006/relationships" r:embed="rId27"/>
          <a:stretch>
            <a:fillRect/>
          </a:stretch>
        </xdr:blipFill>
        <xdr:spPr>
          <a:xfrm>
            <a:off x="1851660" y="19943445"/>
            <a:ext cx="4791075" cy="132299"/>
          </a:xfrm>
          <a:prstGeom prst="rect">
            <a:avLst/>
          </a:prstGeom>
        </xdr:spPr>
      </xdr:pic>
      <xdr:pic>
        <xdr:nvPicPr>
          <xdr:cNvPr id="52" name="Picture 51">
            <a:extLst>
              <a:ext uri="{FF2B5EF4-FFF2-40B4-BE49-F238E27FC236}">
                <a16:creationId xmlns:a16="http://schemas.microsoft.com/office/drawing/2014/main" id="{3AE032A5-C6B5-4532-917F-B63E2FEFA1AE}"/>
              </a:ext>
            </a:extLst>
          </xdr:cNvPr>
          <xdr:cNvPicPr>
            <a:picLocks noChangeAspect="1"/>
          </xdr:cNvPicPr>
        </xdr:nvPicPr>
        <xdr:blipFill>
          <a:blip xmlns:r="http://schemas.openxmlformats.org/officeDocument/2006/relationships" r:embed="rId28"/>
          <a:stretch>
            <a:fillRect/>
          </a:stretch>
        </xdr:blipFill>
        <xdr:spPr>
          <a:xfrm>
            <a:off x="1861185" y="18232756"/>
            <a:ext cx="4478655" cy="733114"/>
          </a:xfrm>
          <a:prstGeom prst="rect">
            <a:avLst/>
          </a:prstGeom>
        </xdr:spPr>
      </xdr:pic>
      <xdr:pic>
        <xdr:nvPicPr>
          <xdr:cNvPr id="53" name="Picture 52">
            <a:extLst>
              <a:ext uri="{FF2B5EF4-FFF2-40B4-BE49-F238E27FC236}">
                <a16:creationId xmlns:a16="http://schemas.microsoft.com/office/drawing/2014/main" id="{5D1A1EF6-A4D7-44EC-A32F-275060FC8A55}"/>
              </a:ext>
            </a:extLst>
          </xdr:cNvPr>
          <xdr:cNvPicPr>
            <a:picLocks noChangeAspect="1"/>
          </xdr:cNvPicPr>
        </xdr:nvPicPr>
        <xdr:blipFill>
          <a:blip xmlns:r="http://schemas.openxmlformats.org/officeDocument/2006/relationships" r:embed="rId29"/>
          <a:stretch>
            <a:fillRect/>
          </a:stretch>
        </xdr:blipFill>
        <xdr:spPr>
          <a:xfrm>
            <a:off x="1895474" y="19095720"/>
            <a:ext cx="4406266" cy="835218"/>
          </a:xfrm>
          <a:prstGeom prst="rect">
            <a:avLst/>
          </a:prstGeom>
        </xdr:spPr>
      </xdr:pic>
      <xdr:pic>
        <xdr:nvPicPr>
          <xdr:cNvPr id="55" name="Picture 54">
            <a:extLst>
              <a:ext uri="{FF2B5EF4-FFF2-40B4-BE49-F238E27FC236}">
                <a16:creationId xmlns:a16="http://schemas.microsoft.com/office/drawing/2014/main" id="{E86E8A84-5CD9-421C-8780-EFADCDC36579}"/>
              </a:ext>
            </a:extLst>
          </xdr:cNvPr>
          <xdr:cNvPicPr>
            <a:picLocks noChangeAspect="1"/>
          </xdr:cNvPicPr>
        </xdr:nvPicPr>
        <xdr:blipFill>
          <a:blip xmlns:r="http://schemas.openxmlformats.org/officeDocument/2006/relationships" r:embed="rId30"/>
          <a:stretch>
            <a:fillRect/>
          </a:stretch>
        </xdr:blipFill>
        <xdr:spPr>
          <a:xfrm>
            <a:off x="1897380" y="20088225"/>
            <a:ext cx="4454953" cy="691515"/>
          </a:xfrm>
          <a:prstGeom prst="rect">
            <a:avLst/>
          </a:prstGeom>
        </xdr:spPr>
      </xdr:pic>
    </xdr:grpSp>
    <xdr:clientData/>
  </xdr:twoCellAnchor>
  <xdr:twoCellAnchor editAs="oneCell">
    <xdr:from>
      <xdr:col>2</xdr:col>
      <xdr:colOff>5714</xdr:colOff>
      <xdr:row>61</xdr:row>
      <xdr:rowOff>579121</xdr:rowOff>
    </xdr:from>
    <xdr:to>
      <xdr:col>9</xdr:col>
      <xdr:colOff>561075</xdr:colOff>
      <xdr:row>61</xdr:row>
      <xdr:rowOff>701040</xdr:rowOff>
    </xdr:to>
    <xdr:pic>
      <xdr:nvPicPr>
        <xdr:cNvPr id="59" name="Picture 58">
          <a:extLst>
            <a:ext uri="{FF2B5EF4-FFF2-40B4-BE49-F238E27FC236}">
              <a16:creationId xmlns:a16="http://schemas.microsoft.com/office/drawing/2014/main" id="{9DA30AF5-C019-4F2B-8CBF-D621C9C43A7F}"/>
            </a:ext>
          </a:extLst>
        </xdr:cNvPr>
        <xdr:cNvPicPr>
          <a:picLocks noChangeAspect="1"/>
        </xdr:cNvPicPr>
      </xdr:nvPicPr>
      <xdr:blipFill>
        <a:blip xmlns:r="http://schemas.openxmlformats.org/officeDocument/2006/relationships" r:embed="rId31"/>
        <a:stretch>
          <a:fillRect/>
        </a:stretch>
      </xdr:blipFill>
      <xdr:spPr>
        <a:xfrm>
          <a:off x="1826894" y="23362921"/>
          <a:ext cx="4822561" cy="121919"/>
        </a:xfrm>
        <a:prstGeom prst="rect">
          <a:avLst/>
        </a:prstGeom>
      </xdr:spPr>
    </xdr:pic>
    <xdr:clientData/>
  </xdr:twoCellAnchor>
  <xdr:twoCellAnchor>
    <xdr:from>
      <xdr:col>2</xdr:col>
      <xdr:colOff>5714</xdr:colOff>
      <xdr:row>59</xdr:row>
      <xdr:rowOff>1097281</xdr:rowOff>
    </xdr:from>
    <xdr:to>
      <xdr:col>9</xdr:col>
      <xdr:colOff>563880</xdr:colOff>
      <xdr:row>61</xdr:row>
      <xdr:rowOff>1410870</xdr:rowOff>
    </xdr:to>
    <xdr:grpSp>
      <xdr:nvGrpSpPr>
        <xdr:cNvPr id="63" name="Group 62">
          <a:extLst>
            <a:ext uri="{FF2B5EF4-FFF2-40B4-BE49-F238E27FC236}">
              <a16:creationId xmlns:a16="http://schemas.microsoft.com/office/drawing/2014/main" id="{C4A532F4-0F2C-4ABB-B1B6-63537BDEA0C5}"/>
            </a:ext>
          </a:extLst>
        </xdr:cNvPr>
        <xdr:cNvGrpSpPr/>
      </xdr:nvGrpSpPr>
      <xdr:grpSpPr>
        <a:xfrm>
          <a:off x="1826894" y="20787361"/>
          <a:ext cx="4825366" cy="3407309"/>
          <a:chOff x="1826894" y="20787361"/>
          <a:chExt cx="4825366" cy="3407309"/>
        </a:xfrm>
      </xdr:grpSpPr>
      <xdr:pic>
        <xdr:nvPicPr>
          <xdr:cNvPr id="57" name="Picture 56">
            <a:extLst>
              <a:ext uri="{FF2B5EF4-FFF2-40B4-BE49-F238E27FC236}">
                <a16:creationId xmlns:a16="http://schemas.microsoft.com/office/drawing/2014/main" id="{F363396B-6EDB-49DE-A974-6CBD68C20349}"/>
              </a:ext>
            </a:extLst>
          </xdr:cNvPr>
          <xdr:cNvPicPr>
            <a:picLocks noChangeAspect="1"/>
          </xdr:cNvPicPr>
        </xdr:nvPicPr>
        <xdr:blipFill>
          <a:blip xmlns:r="http://schemas.openxmlformats.org/officeDocument/2006/relationships" r:embed="rId32"/>
          <a:stretch>
            <a:fillRect/>
          </a:stretch>
        </xdr:blipFill>
        <xdr:spPr>
          <a:xfrm>
            <a:off x="1826894" y="20787361"/>
            <a:ext cx="4787266" cy="811288"/>
          </a:xfrm>
          <a:prstGeom prst="rect">
            <a:avLst/>
          </a:prstGeom>
        </xdr:spPr>
      </xdr:pic>
      <xdr:pic>
        <xdr:nvPicPr>
          <xdr:cNvPr id="58" name="Picture 57">
            <a:extLst>
              <a:ext uri="{FF2B5EF4-FFF2-40B4-BE49-F238E27FC236}">
                <a16:creationId xmlns:a16="http://schemas.microsoft.com/office/drawing/2014/main" id="{7B6EDBCF-2DCB-491A-B1F0-295A737C47B5}"/>
              </a:ext>
            </a:extLst>
          </xdr:cNvPr>
          <xdr:cNvPicPr>
            <a:picLocks noChangeAspect="1"/>
          </xdr:cNvPicPr>
        </xdr:nvPicPr>
        <xdr:blipFill>
          <a:blip xmlns:r="http://schemas.openxmlformats.org/officeDocument/2006/relationships" r:embed="rId33"/>
          <a:stretch>
            <a:fillRect/>
          </a:stretch>
        </xdr:blipFill>
        <xdr:spPr>
          <a:xfrm>
            <a:off x="1849754" y="22479001"/>
            <a:ext cx="4802506" cy="161203"/>
          </a:xfrm>
          <a:prstGeom prst="rect">
            <a:avLst/>
          </a:prstGeom>
        </xdr:spPr>
      </xdr:pic>
      <xdr:pic>
        <xdr:nvPicPr>
          <xdr:cNvPr id="60" name="Picture 59">
            <a:extLst>
              <a:ext uri="{FF2B5EF4-FFF2-40B4-BE49-F238E27FC236}">
                <a16:creationId xmlns:a16="http://schemas.microsoft.com/office/drawing/2014/main" id="{F4A75C38-AF7F-4D4E-87E2-BD0940876FC3}"/>
              </a:ext>
            </a:extLst>
          </xdr:cNvPr>
          <xdr:cNvPicPr>
            <a:picLocks noChangeAspect="1"/>
          </xdr:cNvPicPr>
        </xdr:nvPicPr>
        <xdr:blipFill>
          <a:blip xmlns:r="http://schemas.openxmlformats.org/officeDocument/2006/relationships" r:embed="rId34"/>
          <a:stretch>
            <a:fillRect/>
          </a:stretch>
        </xdr:blipFill>
        <xdr:spPr>
          <a:xfrm>
            <a:off x="1895475" y="21610322"/>
            <a:ext cx="4396036" cy="868678"/>
          </a:xfrm>
          <a:prstGeom prst="rect">
            <a:avLst/>
          </a:prstGeom>
        </xdr:spPr>
      </xdr:pic>
      <xdr:pic>
        <xdr:nvPicPr>
          <xdr:cNvPr id="61" name="Picture 60">
            <a:extLst>
              <a:ext uri="{FF2B5EF4-FFF2-40B4-BE49-F238E27FC236}">
                <a16:creationId xmlns:a16="http://schemas.microsoft.com/office/drawing/2014/main" id="{6D8336D4-A9F5-42B3-B1FE-12C00C9450F2}"/>
              </a:ext>
            </a:extLst>
          </xdr:cNvPr>
          <xdr:cNvPicPr>
            <a:picLocks noChangeAspect="1"/>
          </xdr:cNvPicPr>
        </xdr:nvPicPr>
        <xdr:blipFill>
          <a:blip xmlns:r="http://schemas.openxmlformats.org/officeDocument/2006/relationships" r:embed="rId35"/>
          <a:stretch>
            <a:fillRect/>
          </a:stretch>
        </xdr:blipFill>
        <xdr:spPr>
          <a:xfrm>
            <a:off x="1925955" y="22661881"/>
            <a:ext cx="4444366" cy="687273"/>
          </a:xfrm>
          <a:prstGeom prst="rect">
            <a:avLst/>
          </a:prstGeom>
        </xdr:spPr>
      </xdr:pic>
      <xdr:pic>
        <xdr:nvPicPr>
          <xdr:cNvPr id="62" name="Picture 61">
            <a:extLst>
              <a:ext uri="{FF2B5EF4-FFF2-40B4-BE49-F238E27FC236}">
                <a16:creationId xmlns:a16="http://schemas.microsoft.com/office/drawing/2014/main" id="{961EB24B-C212-4E4B-B503-023F1C510218}"/>
              </a:ext>
            </a:extLst>
          </xdr:cNvPr>
          <xdr:cNvPicPr>
            <a:picLocks noChangeAspect="1"/>
          </xdr:cNvPicPr>
        </xdr:nvPicPr>
        <xdr:blipFill>
          <a:blip xmlns:r="http://schemas.openxmlformats.org/officeDocument/2006/relationships" r:embed="rId36"/>
          <a:stretch>
            <a:fillRect/>
          </a:stretch>
        </xdr:blipFill>
        <xdr:spPr>
          <a:xfrm>
            <a:off x="1887854" y="23500081"/>
            <a:ext cx="4451986" cy="694589"/>
          </a:xfrm>
          <a:prstGeom prst="rect">
            <a:avLst/>
          </a:prstGeom>
        </xdr:spPr>
      </xdr:pic>
    </xdr:grpSp>
    <xdr:clientData/>
  </xdr:twoCellAnchor>
  <xdr:twoCellAnchor>
    <xdr:from>
      <xdr:col>2</xdr:col>
      <xdr:colOff>106680</xdr:colOff>
      <xdr:row>61</xdr:row>
      <xdr:rowOff>1546860</xdr:rowOff>
    </xdr:from>
    <xdr:to>
      <xdr:col>9</xdr:col>
      <xdr:colOff>289560</xdr:colOff>
      <xdr:row>61</xdr:row>
      <xdr:rowOff>1897380</xdr:rowOff>
    </xdr:to>
    <xdr:sp macro="" textlink="">
      <xdr:nvSpPr>
        <xdr:cNvPr id="64" name="TextBox 63">
          <a:extLst>
            <a:ext uri="{FF2B5EF4-FFF2-40B4-BE49-F238E27FC236}">
              <a16:creationId xmlns:a16="http://schemas.microsoft.com/office/drawing/2014/main" id="{ED217784-C55E-498D-9B13-1824E7577580}"/>
            </a:ext>
          </a:extLst>
        </xdr:cNvPr>
        <xdr:cNvSpPr txBox="1"/>
      </xdr:nvSpPr>
      <xdr:spPr>
        <a:xfrm>
          <a:off x="1927860" y="24330660"/>
          <a:ext cx="4450080" cy="350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SUM:</a:t>
          </a:r>
          <a:r>
            <a:rPr lang="en-US" sz="1100" baseline="0"/>
            <a:t> The Brass in the contacts is responsible for 2.41e-5kg of ADPe</a:t>
          </a:r>
          <a:endParaRPr lang="en-US" sz="1100"/>
        </a:p>
      </xdr:txBody>
    </xdr:sp>
    <xdr:clientData/>
  </xdr:twoCellAnchor>
  <xdr:twoCellAnchor editAs="oneCell">
    <xdr:from>
      <xdr:col>10</xdr:col>
      <xdr:colOff>45720</xdr:colOff>
      <xdr:row>56</xdr:row>
      <xdr:rowOff>53340</xdr:rowOff>
    </xdr:from>
    <xdr:to>
      <xdr:col>17</xdr:col>
      <xdr:colOff>541020</xdr:colOff>
      <xdr:row>56</xdr:row>
      <xdr:rowOff>201966</xdr:rowOff>
    </xdr:to>
    <xdr:pic>
      <xdr:nvPicPr>
        <xdr:cNvPr id="65" name="Picture 64">
          <a:extLst>
            <a:ext uri="{FF2B5EF4-FFF2-40B4-BE49-F238E27FC236}">
              <a16:creationId xmlns:a16="http://schemas.microsoft.com/office/drawing/2014/main" id="{A16EACB4-D53F-4527-BBB5-79DCDF4DB238}"/>
            </a:ext>
          </a:extLst>
        </xdr:cNvPr>
        <xdr:cNvPicPr>
          <a:picLocks noChangeAspect="1"/>
        </xdr:cNvPicPr>
      </xdr:nvPicPr>
      <xdr:blipFill>
        <a:blip xmlns:r="http://schemas.openxmlformats.org/officeDocument/2006/relationships" r:embed="rId37"/>
        <a:stretch>
          <a:fillRect/>
        </a:stretch>
      </xdr:blipFill>
      <xdr:spPr>
        <a:xfrm>
          <a:off x="6743700" y="14165580"/>
          <a:ext cx="4762500" cy="148626"/>
        </a:xfrm>
        <a:prstGeom prst="rect">
          <a:avLst/>
        </a:prstGeom>
      </xdr:spPr>
    </xdr:pic>
    <xdr:clientData/>
  </xdr:twoCellAnchor>
  <xdr:twoCellAnchor editAs="oneCell">
    <xdr:from>
      <xdr:col>10</xdr:col>
      <xdr:colOff>99060</xdr:colOff>
      <xdr:row>56</xdr:row>
      <xdr:rowOff>220980</xdr:rowOff>
    </xdr:from>
    <xdr:to>
      <xdr:col>17</xdr:col>
      <xdr:colOff>236220</xdr:colOff>
      <xdr:row>56</xdr:row>
      <xdr:rowOff>908365</xdr:rowOff>
    </xdr:to>
    <xdr:pic>
      <xdr:nvPicPr>
        <xdr:cNvPr id="66" name="Picture 65">
          <a:extLst>
            <a:ext uri="{FF2B5EF4-FFF2-40B4-BE49-F238E27FC236}">
              <a16:creationId xmlns:a16="http://schemas.microsoft.com/office/drawing/2014/main" id="{1782597A-5132-4BD4-A17D-5DE1DD78BCE3}"/>
            </a:ext>
          </a:extLst>
        </xdr:cNvPr>
        <xdr:cNvPicPr>
          <a:picLocks noChangeAspect="1"/>
        </xdr:cNvPicPr>
      </xdr:nvPicPr>
      <xdr:blipFill>
        <a:blip xmlns:r="http://schemas.openxmlformats.org/officeDocument/2006/relationships" r:embed="rId38"/>
        <a:stretch>
          <a:fillRect/>
        </a:stretch>
      </xdr:blipFill>
      <xdr:spPr>
        <a:xfrm>
          <a:off x="6797040" y="14333220"/>
          <a:ext cx="4404360" cy="687385"/>
        </a:xfrm>
        <a:prstGeom prst="rect">
          <a:avLst/>
        </a:prstGeom>
      </xdr:spPr>
    </xdr:pic>
    <xdr:clientData/>
  </xdr:twoCellAnchor>
  <xdr:twoCellAnchor editAs="oneCell">
    <xdr:from>
      <xdr:col>10</xdr:col>
      <xdr:colOff>30481</xdr:colOff>
      <xdr:row>56</xdr:row>
      <xdr:rowOff>929640</xdr:rowOff>
    </xdr:from>
    <xdr:to>
      <xdr:col>17</xdr:col>
      <xdr:colOff>525781</xdr:colOff>
      <xdr:row>56</xdr:row>
      <xdr:rowOff>1684671</xdr:rowOff>
    </xdr:to>
    <xdr:pic>
      <xdr:nvPicPr>
        <xdr:cNvPr id="67" name="Picture 66">
          <a:extLst>
            <a:ext uri="{FF2B5EF4-FFF2-40B4-BE49-F238E27FC236}">
              <a16:creationId xmlns:a16="http://schemas.microsoft.com/office/drawing/2014/main" id="{47FA621D-5668-4F8A-B712-DB6D356392BD}"/>
            </a:ext>
          </a:extLst>
        </xdr:cNvPr>
        <xdr:cNvPicPr>
          <a:picLocks noChangeAspect="1"/>
        </xdr:cNvPicPr>
      </xdr:nvPicPr>
      <xdr:blipFill>
        <a:blip xmlns:r="http://schemas.openxmlformats.org/officeDocument/2006/relationships" r:embed="rId39"/>
        <a:stretch>
          <a:fillRect/>
        </a:stretch>
      </xdr:blipFill>
      <xdr:spPr>
        <a:xfrm>
          <a:off x="6728461" y="15041880"/>
          <a:ext cx="4762500" cy="755031"/>
        </a:xfrm>
        <a:prstGeom prst="rect">
          <a:avLst/>
        </a:prstGeom>
      </xdr:spPr>
    </xdr:pic>
    <xdr:clientData/>
  </xdr:twoCellAnchor>
  <xdr:twoCellAnchor editAs="oneCell">
    <xdr:from>
      <xdr:col>10</xdr:col>
      <xdr:colOff>198121</xdr:colOff>
      <xdr:row>56</xdr:row>
      <xdr:rowOff>1699260</xdr:rowOff>
    </xdr:from>
    <xdr:to>
      <xdr:col>17</xdr:col>
      <xdr:colOff>205741</xdr:colOff>
      <xdr:row>57</xdr:row>
      <xdr:rowOff>853440</xdr:rowOff>
    </xdr:to>
    <xdr:pic>
      <xdr:nvPicPr>
        <xdr:cNvPr id="68" name="Picture 67">
          <a:extLst>
            <a:ext uri="{FF2B5EF4-FFF2-40B4-BE49-F238E27FC236}">
              <a16:creationId xmlns:a16="http://schemas.microsoft.com/office/drawing/2014/main" id="{CBB5A1CD-E9E7-4E37-B02E-B0E795162D9C}"/>
            </a:ext>
          </a:extLst>
        </xdr:cNvPr>
        <xdr:cNvPicPr>
          <a:picLocks noChangeAspect="1"/>
        </xdr:cNvPicPr>
      </xdr:nvPicPr>
      <xdr:blipFill>
        <a:blip xmlns:r="http://schemas.openxmlformats.org/officeDocument/2006/relationships" r:embed="rId40"/>
        <a:stretch>
          <a:fillRect/>
        </a:stretch>
      </xdr:blipFill>
      <xdr:spPr>
        <a:xfrm>
          <a:off x="6896101" y="15811500"/>
          <a:ext cx="4274820" cy="906780"/>
        </a:xfrm>
        <a:prstGeom prst="rect">
          <a:avLst/>
        </a:prstGeom>
      </xdr:spPr>
    </xdr:pic>
    <xdr:clientData/>
  </xdr:twoCellAnchor>
  <xdr:twoCellAnchor editAs="oneCell">
    <xdr:from>
      <xdr:col>10</xdr:col>
      <xdr:colOff>22861</xdr:colOff>
      <xdr:row>57</xdr:row>
      <xdr:rowOff>906780</xdr:rowOff>
    </xdr:from>
    <xdr:to>
      <xdr:col>17</xdr:col>
      <xdr:colOff>541020</xdr:colOff>
      <xdr:row>57</xdr:row>
      <xdr:rowOff>1172994</xdr:rowOff>
    </xdr:to>
    <xdr:pic>
      <xdr:nvPicPr>
        <xdr:cNvPr id="69" name="Picture 68">
          <a:extLst>
            <a:ext uri="{FF2B5EF4-FFF2-40B4-BE49-F238E27FC236}">
              <a16:creationId xmlns:a16="http://schemas.microsoft.com/office/drawing/2014/main" id="{2014A157-C285-40B4-AE70-35167EFBE020}"/>
            </a:ext>
          </a:extLst>
        </xdr:cNvPr>
        <xdr:cNvPicPr>
          <a:picLocks noChangeAspect="1"/>
        </xdr:cNvPicPr>
      </xdr:nvPicPr>
      <xdr:blipFill>
        <a:blip xmlns:r="http://schemas.openxmlformats.org/officeDocument/2006/relationships" r:embed="rId41"/>
        <a:stretch>
          <a:fillRect/>
        </a:stretch>
      </xdr:blipFill>
      <xdr:spPr>
        <a:xfrm>
          <a:off x="6720841" y="16771620"/>
          <a:ext cx="4785359" cy="266214"/>
        </a:xfrm>
        <a:prstGeom prst="rect">
          <a:avLst/>
        </a:prstGeom>
      </xdr:spPr>
    </xdr:pic>
    <xdr:clientData/>
  </xdr:twoCellAnchor>
  <xdr:twoCellAnchor editAs="oneCell">
    <xdr:from>
      <xdr:col>10</xdr:col>
      <xdr:colOff>60961</xdr:colOff>
      <xdr:row>57</xdr:row>
      <xdr:rowOff>1203960</xdr:rowOff>
    </xdr:from>
    <xdr:to>
      <xdr:col>17</xdr:col>
      <xdr:colOff>274320</xdr:colOff>
      <xdr:row>58</xdr:row>
      <xdr:rowOff>133087</xdr:rowOff>
    </xdr:to>
    <xdr:pic>
      <xdr:nvPicPr>
        <xdr:cNvPr id="70" name="Picture 69">
          <a:extLst>
            <a:ext uri="{FF2B5EF4-FFF2-40B4-BE49-F238E27FC236}">
              <a16:creationId xmlns:a16="http://schemas.microsoft.com/office/drawing/2014/main" id="{3E784CBF-69D9-4322-9848-561FA0BE8CB1}"/>
            </a:ext>
          </a:extLst>
        </xdr:cNvPr>
        <xdr:cNvPicPr>
          <a:picLocks noChangeAspect="1"/>
        </xdr:cNvPicPr>
      </xdr:nvPicPr>
      <xdr:blipFill>
        <a:blip xmlns:r="http://schemas.openxmlformats.org/officeDocument/2006/relationships" r:embed="rId42"/>
        <a:stretch>
          <a:fillRect/>
        </a:stretch>
      </xdr:blipFill>
      <xdr:spPr>
        <a:xfrm>
          <a:off x="6758941" y="17068800"/>
          <a:ext cx="4480559" cy="727447"/>
        </a:xfrm>
        <a:prstGeom prst="rect">
          <a:avLst/>
        </a:prstGeom>
      </xdr:spPr>
    </xdr:pic>
    <xdr:clientData/>
  </xdr:twoCellAnchor>
  <xdr:twoCellAnchor editAs="oneCell">
    <xdr:from>
      <xdr:col>10</xdr:col>
      <xdr:colOff>38101</xdr:colOff>
      <xdr:row>58</xdr:row>
      <xdr:rowOff>121920</xdr:rowOff>
    </xdr:from>
    <xdr:to>
      <xdr:col>17</xdr:col>
      <xdr:colOff>556260</xdr:colOff>
      <xdr:row>58</xdr:row>
      <xdr:rowOff>886024</xdr:rowOff>
    </xdr:to>
    <xdr:pic>
      <xdr:nvPicPr>
        <xdr:cNvPr id="71" name="Picture 70">
          <a:extLst>
            <a:ext uri="{FF2B5EF4-FFF2-40B4-BE49-F238E27FC236}">
              <a16:creationId xmlns:a16="http://schemas.microsoft.com/office/drawing/2014/main" id="{DC96F6E0-6C2B-4A39-A34A-F8FC7F66D5A1}"/>
            </a:ext>
          </a:extLst>
        </xdr:cNvPr>
        <xdr:cNvPicPr>
          <a:picLocks noChangeAspect="1"/>
        </xdr:cNvPicPr>
      </xdr:nvPicPr>
      <xdr:blipFill>
        <a:blip xmlns:r="http://schemas.openxmlformats.org/officeDocument/2006/relationships" r:embed="rId43"/>
        <a:stretch>
          <a:fillRect/>
        </a:stretch>
      </xdr:blipFill>
      <xdr:spPr>
        <a:xfrm>
          <a:off x="6736081" y="17785080"/>
          <a:ext cx="4785359" cy="764104"/>
        </a:xfrm>
        <a:prstGeom prst="rect">
          <a:avLst/>
        </a:prstGeom>
      </xdr:spPr>
    </xdr:pic>
    <xdr:clientData/>
  </xdr:twoCellAnchor>
  <xdr:twoCellAnchor editAs="oneCell">
    <xdr:from>
      <xdr:col>10</xdr:col>
      <xdr:colOff>22861</xdr:colOff>
      <xdr:row>58</xdr:row>
      <xdr:rowOff>1729740</xdr:rowOff>
    </xdr:from>
    <xdr:to>
      <xdr:col>17</xdr:col>
      <xdr:colOff>586740</xdr:colOff>
      <xdr:row>58</xdr:row>
      <xdr:rowOff>2011608</xdr:rowOff>
    </xdr:to>
    <xdr:pic>
      <xdr:nvPicPr>
        <xdr:cNvPr id="72" name="Picture 71">
          <a:extLst>
            <a:ext uri="{FF2B5EF4-FFF2-40B4-BE49-F238E27FC236}">
              <a16:creationId xmlns:a16="http://schemas.microsoft.com/office/drawing/2014/main" id="{4BDD8B9C-43C4-4EBD-8B97-FEB263BDE904}"/>
            </a:ext>
          </a:extLst>
        </xdr:cNvPr>
        <xdr:cNvPicPr>
          <a:picLocks noChangeAspect="1"/>
        </xdr:cNvPicPr>
      </xdr:nvPicPr>
      <xdr:blipFill>
        <a:blip xmlns:r="http://schemas.openxmlformats.org/officeDocument/2006/relationships" r:embed="rId44"/>
        <a:stretch>
          <a:fillRect/>
        </a:stretch>
      </xdr:blipFill>
      <xdr:spPr>
        <a:xfrm>
          <a:off x="6720841" y="19392900"/>
          <a:ext cx="4831079" cy="281868"/>
        </a:xfrm>
        <a:prstGeom prst="rect">
          <a:avLst/>
        </a:prstGeom>
      </xdr:spPr>
    </xdr:pic>
    <xdr:clientData/>
  </xdr:twoCellAnchor>
  <xdr:twoCellAnchor editAs="oneCell">
    <xdr:from>
      <xdr:col>10</xdr:col>
      <xdr:colOff>76201</xdr:colOff>
      <xdr:row>58</xdr:row>
      <xdr:rowOff>906780</xdr:rowOff>
    </xdr:from>
    <xdr:to>
      <xdr:col>17</xdr:col>
      <xdr:colOff>297180</xdr:colOff>
      <xdr:row>58</xdr:row>
      <xdr:rowOff>1712351</xdr:rowOff>
    </xdr:to>
    <xdr:pic>
      <xdr:nvPicPr>
        <xdr:cNvPr id="73" name="Picture 72">
          <a:extLst>
            <a:ext uri="{FF2B5EF4-FFF2-40B4-BE49-F238E27FC236}">
              <a16:creationId xmlns:a16="http://schemas.microsoft.com/office/drawing/2014/main" id="{0D1BA609-3935-4180-972F-3B208DE5D9D2}"/>
            </a:ext>
          </a:extLst>
        </xdr:cNvPr>
        <xdr:cNvPicPr>
          <a:picLocks noChangeAspect="1"/>
        </xdr:cNvPicPr>
      </xdr:nvPicPr>
      <xdr:blipFill>
        <a:blip xmlns:r="http://schemas.openxmlformats.org/officeDocument/2006/relationships" r:embed="rId45"/>
        <a:stretch>
          <a:fillRect/>
        </a:stretch>
      </xdr:blipFill>
      <xdr:spPr>
        <a:xfrm>
          <a:off x="6774181" y="18569940"/>
          <a:ext cx="4488179" cy="805571"/>
        </a:xfrm>
        <a:prstGeom prst="rect">
          <a:avLst/>
        </a:prstGeom>
      </xdr:spPr>
    </xdr:pic>
    <xdr:clientData/>
  </xdr:twoCellAnchor>
  <xdr:twoCellAnchor editAs="oneCell">
    <xdr:from>
      <xdr:col>10</xdr:col>
      <xdr:colOff>53341</xdr:colOff>
      <xdr:row>58</xdr:row>
      <xdr:rowOff>2004060</xdr:rowOff>
    </xdr:from>
    <xdr:to>
      <xdr:col>17</xdr:col>
      <xdr:colOff>312420</xdr:colOff>
      <xdr:row>59</xdr:row>
      <xdr:rowOff>1084427</xdr:rowOff>
    </xdr:to>
    <xdr:pic>
      <xdr:nvPicPr>
        <xdr:cNvPr id="75" name="Picture 74">
          <a:extLst>
            <a:ext uri="{FF2B5EF4-FFF2-40B4-BE49-F238E27FC236}">
              <a16:creationId xmlns:a16="http://schemas.microsoft.com/office/drawing/2014/main" id="{21FA594E-AE15-44CE-AF2A-EB7F17D3CD29}"/>
            </a:ext>
          </a:extLst>
        </xdr:cNvPr>
        <xdr:cNvPicPr>
          <a:picLocks noChangeAspect="1"/>
        </xdr:cNvPicPr>
      </xdr:nvPicPr>
      <xdr:blipFill>
        <a:blip xmlns:r="http://schemas.openxmlformats.org/officeDocument/2006/relationships" r:embed="rId46"/>
        <a:stretch>
          <a:fillRect/>
        </a:stretch>
      </xdr:blipFill>
      <xdr:spPr>
        <a:xfrm>
          <a:off x="6751321" y="19667220"/>
          <a:ext cx="4526279" cy="1107287"/>
        </a:xfrm>
        <a:prstGeom prst="rect">
          <a:avLst/>
        </a:prstGeom>
      </xdr:spPr>
    </xdr:pic>
    <xdr:clientData/>
  </xdr:twoCellAnchor>
  <xdr:twoCellAnchor>
    <xdr:from>
      <xdr:col>10</xdr:col>
      <xdr:colOff>167640</xdr:colOff>
      <xdr:row>60</xdr:row>
      <xdr:rowOff>640080</xdr:rowOff>
    </xdr:from>
    <xdr:to>
      <xdr:col>17</xdr:col>
      <xdr:colOff>350520</xdr:colOff>
      <xdr:row>60</xdr:row>
      <xdr:rowOff>1181100</xdr:rowOff>
    </xdr:to>
    <xdr:sp macro="" textlink="">
      <xdr:nvSpPr>
        <xdr:cNvPr id="77" name="TextBox 76">
          <a:extLst>
            <a:ext uri="{FF2B5EF4-FFF2-40B4-BE49-F238E27FC236}">
              <a16:creationId xmlns:a16="http://schemas.microsoft.com/office/drawing/2014/main" id="{8FF053D0-1A97-4F74-85C4-F1BC12757228}"/>
            </a:ext>
          </a:extLst>
        </xdr:cNvPr>
        <xdr:cNvSpPr txBox="1"/>
      </xdr:nvSpPr>
      <xdr:spPr>
        <a:xfrm>
          <a:off x="6865620" y="22212300"/>
          <a:ext cx="4450080" cy="541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SUM:</a:t>
          </a:r>
          <a:r>
            <a:rPr lang="en-US" sz="1100" baseline="0"/>
            <a:t> The Brass in the contacts is responsible for 4.09e-5kg of ADPe</a:t>
          </a:r>
        </a:p>
        <a:p>
          <a:r>
            <a:rPr lang="en-US" sz="1100" baseline="0"/>
            <a:t>The Stainless steel in the contacts is responsible for 4.97e-6 kg of ADPe</a:t>
          </a:r>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Rene Parrinello" id="{5D37F717-9FE1-4B86-A9DE-D7E88CA7EDCC}" userId="S::rene.parrinello@legrand.us::fcd06e0e-463c-4ca3-b8bb-99b3359ec48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29" dT="2019-08-15T21:00:35.85" personId="{5D37F717-9FE1-4B86-A9DE-D7E88CA7EDCC}" id="{5144B173-8C75-4A36-A583-FBD825ABAFC4}">
    <text>what is the cause of the impact indicators that are below or above this by 5%? Particularly ADPe and ADPf.</text>
  </threadedComment>
  <threadedComment ref="S29" dT="2019-08-15T20:58:35.85" personId="{5D37F717-9FE1-4B86-A9DE-D7E88CA7EDCC}" id="{636378A7-6607-4F88-A581-D037D93FE4FE}">
    <text>Céline updated this based on the # modules in the 520</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A68"/>
  <sheetViews>
    <sheetView topLeftCell="G1" zoomScale="80" zoomScaleNormal="80" workbookViewId="0">
      <selection activeCell="M24" sqref="M24:T25"/>
    </sheetView>
  </sheetViews>
  <sheetFormatPr defaultRowHeight="14.4" x14ac:dyDescent="0.3"/>
  <cols>
    <col min="2" max="2" width="70.88671875" bestFit="1" customWidth="1"/>
    <col min="3" max="3" width="15.33203125" bestFit="1" customWidth="1"/>
    <col min="4" max="4" width="10.5546875" bestFit="1" customWidth="1"/>
    <col min="5" max="5" width="14" bestFit="1" customWidth="1"/>
    <col min="6" max="6" width="11.5546875" bestFit="1" customWidth="1"/>
    <col min="7" max="7" width="11" bestFit="1" customWidth="1"/>
    <col min="8" max="9" width="10.5546875" bestFit="1" customWidth="1"/>
    <col min="12" max="12" width="6.44140625" bestFit="1" customWidth="1"/>
    <col min="13" max="13" width="65.5546875" bestFit="1" customWidth="1"/>
    <col min="14" max="14" width="14.44140625" bestFit="1" customWidth="1"/>
    <col min="15" max="15" width="7.6640625" bestFit="1" customWidth="1"/>
    <col min="16" max="16" width="12.5546875" bestFit="1" customWidth="1"/>
    <col min="17" max="17" width="10.33203125" bestFit="1" customWidth="1"/>
    <col min="18" max="18" width="9.88671875" bestFit="1" customWidth="1"/>
    <col min="19" max="19" width="7.6640625" bestFit="1" customWidth="1"/>
  </cols>
  <sheetData>
    <row r="2" spans="2:20" ht="15" thickBot="1" x14ac:dyDescent="0.35"/>
    <row r="3" spans="2:20" ht="15" thickBot="1" x14ac:dyDescent="0.35">
      <c r="B3" s="66" t="s">
        <v>26</v>
      </c>
      <c r="C3" s="67"/>
      <c r="D3" s="67"/>
      <c r="E3" s="67"/>
      <c r="F3" s="67"/>
      <c r="G3" s="67"/>
      <c r="H3" s="67"/>
      <c r="I3" s="68"/>
    </row>
    <row r="4" spans="2:20" ht="15" thickBot="1" x14ac:dyDescent="0.35">
      <c r="B4" s="4" t="s">
        <v>0</v>
      </c>
      <c r="C4" s="2" t="s">
        <v>1</v>
      </c>
      <c r="D4" s="2" t="s">
        <v>2</v>
      </c>
      <c r="E4" s="2" t="s">
        <v>3</v>
      </c>
      <c r="F4" s="2" t="s">
        <v>4</v>
      </c>
      <c r="G4" s="2" t="s">
        <v>5</v>
      </c>
      <c r="H4" s="2" t="s">
        <v>6</v>
      </c>
      <c r="I4" s="3" t="s">
        <v>7</v>
      </c>
    </row>
    <row r="5" spans="2:20" x14ac:dyDescent="0.3">
      <c r="B5" s="5" t="s">
        <v>8</v>
      </c>
      <c r="C5" s="1" t="s">
        <v>9</v>
      </c>
      <c r="D5" s="46">
        <v>3.7299000000000002E-4</v>
      </c>
      <c r="E5" s="47">
        <v>3.7284999999999998E-4</v>
      </c>
      <c r="F5" s="47">
        <v>4.3340999999999997E-8</v>
      </c>
      <c r="G5" s="47">
        <v>2.0438999999999999E-9</v>
      </c>
      <c r="H5" s="47">
        <v>5.7936999999999998E-8</v>
      </c>
      <c r="I5" s="48">
        <v>3.8462999999999998E-8</v>
      </c>
    </row>
    <row r="6" spans="2:20" x14ac:dyDescent="0.3">
      <c r="B6" s="5" t="s">
        <v>10</v>
      </c>
      <c r="C6" s="1" t="s">
        <v>11</v>
      </c>
      <c r="D6" s="49">
        <v>538.16</v>
      </c>
      <c r="E6" s="50">
        <v>444.42</v>
      </c>
      <c r="F6" s="50">
        <v>15.215999999999999</v>
      </c>
      <c r="G6" s="50">
        <v>0.60553000000000001</v>
      </c>
      <c r="H6" s="50">
        <v>71.78</v>
      </c>
      <c r="I6" s="51">
        <v>6.1397000000000004</v>
      </c>
    </row>
    <row r="7" spans="2:20" x14ac:dyDescent="0.3">
      <c r="B7" s="5" t="s">
        <v>12</v>
      </c>
      <c r="C7" s="1" t="s">
        <v>13</v>
      </c>
      <c r="D7" s="49">
        <v>0.11482000000000001</v>
      </c>
      <c r="E7" s="50">
        <v>0.10172</v>
      </c>
      <c r="F7" s="50">
        <v>4.8656999999999997E-3</v>
      </c>
      <c r="G7" s="50">
        <v>2.2296999999999999E-4</v>
      </c>
      <c r="H7" s="50">
        <v>5.6446999999999999E-3</v>
      </c>
      <c r="I7" s="51">
        <v>2.3701999999999998E-3</v>
      </c>
    </row>
    <row r="8" spans="2:20" x14ac:dyDescent="0.3">
      <c r="B8" s="5" t="s">
        <v>14</v>
      </c>
      <c r="C8" s="1" t="s">
        <v>15</v>
      </c>
      <c r="D8" s="49">
        <v>5198.8</v>
      </c>
      <c r="E8" s="50">
        <v>4578.3</v>
      </c>
      <c r="F8" s="50">
        <v>44.393999999999998</v>
      </c>
      <c r="G8" s="50">
        <v>5.7915000000000001</v>
      </c>
      <c r="H8" s="50">
        <v>500.66</v>
      </c>
      <c r="I8" s="51">
        <v>69.668999999999997</v>
      </c>
    </row>
    <row r="9" spans="2:20" ht="15" thickBot="1" x14ac:dyDescent="0.35">
      <c r="B9" s="5" t="s">
        <v>16</v>
      </c>
      <c r="C9" s="1" t="s">
        <v>17</v>
      </c>
      <c r="D9" s="49">
        <v>2.3650000000000001E-2</v>
      </c>
      <c r="E9" s="50">
        <v>1.7977E-2</v>
      </c>
      <c r="F9" s="50">
        <v>1.1182E-3</v>
      </c>
      <c r="G9" s="50">
        <v>2.4085E-4</v>
      </c>
      <c r="H9" s="50">
        <v>1.4875999999999999E-3</v>
      </c>
      <c r="I9" s="51">
        <v>2.8268999999999998E-3</v>
      </c>
    </row>
    <row r="10" spans="2:20" ht="16.2" thickBot="1" x14ac:dyDescent="0.35">
      <c r="B10" s="5" t="s">
        <v>18</v>
      </c>
      <c r="C10" s="1" t="s">
        <v>19</v>
      </c>
      <c r="D10" s="49">
        <v>56.143999999999998</v>
      </c>
      <c r="E10" s="50">
        <v>48.503</v>
      </c>
      <c r="F10" s="50">
        <v>1.0828</v>
      </c>
      <c r="G10" s="50">
        <v>4.5962999999999997E-2</v>
      </c>
      <c r="H10" s="50">
        <v>5.8955000000000002</v>
      </c>
      <c r="I10" s="51">
        <v>0.61651</v>
      </c>
      <c r="M10" s="70" t="s">
        <v>60</v>
      </c>
      <c r="N10" s="71"/>
      <c r="O10" s="71"/>
      <c r="P10" s="71"/>
      <c r="Q10" s="71"/>
      <c r="R10" s="71"/>
      <c r="S10" s="71"/>
      <c r="T10" s="72"/>
    </row>
    <row r="11" spans="2:20" x14ac:dyDescent="0.3">
      <c r="B11" s="5" t="s">
        <v>20</v>
      </c>
      <c r="C11" s="1" t="s">
        <v>21</v>
      </c>
      <c r="D11" s="49">
        <v>6.1641E-6</v>
      </c>
      <c r="E11" s="50">
        <v>6.0399999999999998E-6</v>
      </c>
      <c r="F11" s="50">
        <v>2.1939E-9</v>
      </c>
      <c r="G11" s="50">
        <v>3.5547000000000001E-10</v>
      </c>
      <c r="H11" s="50">
        <v>1.0693000000000001E-7</v>
      </c>
      <c r="I11" s="51">
        <v>1.4686E-8</v>
      </c>
      <c r="M11" s="38" t="s">
        <v>0</v>
      </c>
      <c r="N11" s="6" t="s">
        <v>1</v>
      </c>
      <c r="O11" s="6" t="s">
        <v>2</v>
      </c>
      <c r="P11" s="6" t="s">
        <v>3</v>
      </c>
      <c r="Q11" s="6" t="s">
        <v>4</v>
      </c>
      <c r="R11" s="6" t="s">
        <v>5</v>
      </c>
      <c r="S11" s="6" t="s">
        <v>6</v>
      </c>
      <c r="T11" s="7" t="s">
        <v>7</v>
      </c>
    </row>
    <row r="12" spans="2:20" x14ac:dyDescent="0.3">
      <c r="B12" s="5" t="s">
        <v>22</v>
      </c>
      <c r="C12" s="1" t="s">
        <v>23</v>
      </c>
      <c r="D12" s="49">
        <v>1.1849E-2</v>
      </c>
      <c r="E12" s="50">
        <v>1.0399E-2</v>
      </c>
      <c r="F12" s="50">
        <v>3.4574999999999997E-4</v>
      </c>
      <c r="G12" s="50">
        <v>1.579E-5</v>
      </c>
      <c r="H12" s="50">
        <v>9.0414E-4</v>
      </c>
      <c r="I12" s="51">
        <v>1.8435000000000001E-4</v>
      </c>
      <c r="M12" s="39" t="s">
        <v>8</v>
      </c>
      <c r="N12" s="8" t="s">
        <v>9</v>
      </c>
      <c r="O12" s="9">
        <f t="shared" ref="O12:T13" si="0">D5/D20</f>
        <v>0.88227363042861207</v>
      </c>
      <c r="P12" s="9">
        <f t="shared" si="0"/>
        <v>0.88223463158392879</v>
      </c>
      <c r="Q12" s="9">
        <f t="shared" si="0"/>
        <v>0.99303471187994041</v>
      </c>
      <c r="R12" s="9">
        <f t="shared" si="0"/>
        <v>0.96020858780419061</v>
      </c>
      <c r="S12" s="9">
        <f t="shared" si="0"/>
        <v>1.1250121361579837</v>
      </c>
      <c r="T12" s="37">
        <f t="shared" si="0"/>
        <v>1.0085481291134593</v>
      </c>
    </row>
    <row r="13" spans="2:20" x14ac:dyDescent="0.3">
      <c r="B13" s="5" t="s">
        <v>24</v>
      </c>
      <c r="C13" s="1" t="s">
        <v>15</v>
      </c>
      <c r="D13" s="49">
        <v>4606.8</v>
      </c>
      <c r="E13" s="50">
        <v>4059.8</v>
      </c>
      <c r="F13" s="50">
        <v>178.1</v>
      </c>
      <c r="G13" s="50">
        <v>7.0167000000000002</v>
      </c>
      <c r="H13" s="50">
        <v>290.64999999999998</v>
      </c>
      <c r="I13" s="51">
        <v>71.272999999999996</v>
      </c>
      <c r="M13" s="39" t="s">
        <v>10</v>
      </c>
      <c r="N13" s="8" t="s">
        <v>11</v>
      </c>
      <c r="O13" s="9">
        <f t="shared" si="0"/>
        <v>1.014305369696741</v>
      </c>
      <c r="P13" s="9">
        <f t="shared" si="0"/>
        <v>0.99937036204182605</v>
      </c>
      <c r="Q13" s="9">
        <f t="shared" si="0"/>
        <v>0.99308184310142278</v>
      </c>
      <c r="R13" s="9">
        <f t="shared" si="0"/>
        <v>0.96154029376736794</v>
      </c>
      <c r="S13" s="9">
        <f t="shared" si="0"/>
        <v>1.125007836499279</v>
      </c>
      <c r="T13" s="37">
        <f t="shared" si="0"/>
        <v>1.0044991983246623</v>
      </c>
    </row>
    <row r="14" spans="2:20" x14ac:dyDescent="0.3">
      <c r="B14" s="23" t="s">
        <v>29</v>
      </c>
      <c r="C14" s="24" t="s">
        <v>11</v>
      </c>
      <c r="D14" s="25">
        <v>684</v>
      </c>
      <c r="E14" s="26">
        <v>582</v>
      </c>
      <c r="F14" s="26">
        <v>15.3</v>
      </c>
      <c r="G14" s="26">
        <v>0.625</v>
      </c>
      <c r="H14" s="26">
        <v>79.400000000000006</v>
      </c>
      <c r="I14" s="27">
        <v>6.81</v>
      </c>
      <c r="L14" s="15"/>
      <c r="M14" s="39" t="s">
        <v>16</v>
      </c>
      <c r="N14" s="8" t="s">
        <v>17</v>
      </c>
      <c r="O14" s="9">
        <f t="shared" ref="O14:T18" si="1">D9/D24</f>
        <v>0.99734322945219922</v>
      </c>
      <c r="P14" s="9">
        <f t="shared" si="1"/>
        <v>0.9880729910959658</v>
      </c>
      <c r="Q14" s="9">
        <f t="shared" si="1"/>
        <v>0.99307282415630549</v>
      </c>
      <c r="R14" s="9">
        <f t="shared" si="1"/>
        <v>0.9614002874022034</v>
      </c>
      <c r="S14" s="9">
        <f t="shared" si="1"/>
        <v>1.1250094532254404</v>
      </c>
      <c r="T14" s="37">
        <f t="shared" si="1"/>
        <v>1.0022335673261007</v>
      </c>
    </row>
    <row r="15" spans="2:20" ht="15" thickBot="1" x14ac:dyDescent="0.35">
      <c r="B15" s="28" t="s">
        <v>30</v>
      </c>
      <c r="C15" s="29" t="s">
        <v>31</v>
      </c>
      <c r="D15" s="30">
        <v>4.26</v>
      </c>
      <c r="E15" s="31">
        <v>4.24</v>
      </c>
      <c r="F15" s="31">
        <v>9.6899999999999997E-5</v>
      </c>
      <c r="G15" s="31">
        <v>1.56E-5</v>
      </c>
      <c r="H15" s="31">
        <v>1.04E-2</v>
      </c>
      <c r="I15" s="32">
        <v>5.0799999999999999E-4</v>
      </c>
      <c r="L15" s="15"/>
      <c r="M15" s="39" t="s">
        <v>18</v>
      </c>
      <c r="N15" s="8" t="s">
        <v>19</v>
      </c>
      <c r="O15" s="9">
        <f t="shared" si="1"/>
        <v>1.0084420016524769</v>
      </c>
      <c r="P15" s="9">
        <f t="shared" si="1"/>
        <v>0.99630261076761906</v>
      </c>
      <c r="Q15" s="9">
        <f t="shared" si="1"/>
        <v>0.99303008070432863</v>
      </c>
      <c r="R15" s="9">
        <f t="shared" si="1"/>
        <v>0.96104629281144138</v>
      </c>
      <c r="S15" s="9">
        <f t="shared" si="1"/>
        <v>1.1250095412563927</v>
      </c>
      <c r="T15" s="37">
        <f t="shared" si="1"/>
        <v>1.0061526911903909</v>
      </c>
    </row>
    <row r="16" spans="2:20" x14ac:dyDescent="0.3">
      <c r="M16" s="39" t="s">
        <v>20</v>
      </c>
      <c r="N16" s="8" t="s">
        <v>21</v>
      </c>
      <c r="O16" s="9">
        <f t="shared" si="1"/>
        <v>1.0437543390283963</v>
      </c>
      <c r="P16" s="9">
        <f t="shared" si="1"/>
        <v>1.0425296879315107</v>
      </c>
      <c r="Q16" s="9">
        <f t="shared" si="1"/>
        <v>0.99302946634680678</v>
      </c>
      <c r="R16" s="9">
        <f t="shared" si="1"/>
        <v>0.95672184093661683</v>
      </c>
      <c r="S16" s="9">
        <f t="shared" si="1"/>
        <v>1.1250460308275028</v>
      </c>
      <c r="T16" s="37">
        <f t="shared" si="1"/>
        <v>1.0115021695709072</v>
      </c>
    </row>
    <row r="17" spans="2:27" ht="15" thickBot="1" x14ac:dyDescent="0.35">
      <c r="M17" s="39" t="s">
        <v>22</v>
      </c>
      <c r="N17" s="8" t="s">
        <v>23</v>
      </c>
      <c r="O17" s="9">
        <f t="shared" si="1"/>
        <v>1.0019448672416709</v>
      </c>
      <c r="P17" s="9">
        <f t="shared" si="1"/>
        <v>0.99283941187702884</v>
      </c>
      <c r="Q17" s="9">
        <f t="shared" si="1"/>
        <v>0.99304937243300673</v>
      </c>
      <c r="R17" s="9">
        <f t="shared" si="1"/>
        <v>0.96133942161339425</v>
      </c>
      <c r="S17" s="9">
        <f t="shared" si="1"/>
        <v>1.125</v>
      </c>
      <c r="T17" s="37">
        <f t="shared" si="1"/>
        <v>1.0057283142389526</v>
      </c>
    </row>
    <row r="18" spans="2:27" ht="15" thickBot="1" x14ac:dyDescent="0.35">
      <c r="B18" s="66" t="s">
        <v>34</v>
      </c>
      <c r="C18" s="67"/>
      <c r="D18" s="67"/>
      <c r="E18" s="67"/>
      <c r="F18" s="67"/>
      <c r="G18" s="67"/>
      <c r="H18" s="67"/>
      <c r="I18" s="68"/>
      <c r="M18" s="39" t="s">
        <v>24</v>
      </c>
      <c r="N18" s="8" t="s">
        <v>15</v>
      </c>
      <c r="O18" s="9">
        <f t="shared" si="1"/>
        <v>1.0579886548928645</v>
      </c>
      <c r="P18" s="9">
        <f t="shared" si="1"/>
        <v>1.0577078394080712</v>
      </c>
      <c r="Q18" s="9">
        <f t="shared" si="1"/>
        <v>0.99303038751045447</v>
      </c>
      <c r="R18" s="9">
        <f t="shared" si="1"/>
        <v>0.96154742164910312</v>
      </c>
      <c r="S18" s="9">
        <f t="shared" si="1"/>
        <v>1.1250241919876136</v>
      </c>
      <c r="T18" s="37">
        <f t="shared" si="1"/>
        <v>1.0044534013557507</v>
      </c>
    </row>
    <row r="19" spans="2:27" ht="15" thickBot="1" x14ac:dyDescent="0.35">
      <c r="B19" s="21" t="s">
        <v>0</v>
      </c>
      <c r="C19" s="17" t="s">
        <v>1</v>
      </c>
      <c r="D19" s="18" t="s">
        <v>2</v>
      </c>
      <c r="E19" s="18" t="s">
        <v>3</v>
      </c>
      <c r="F19" s="18" t="s">
        <v>4</v>
      </c>
      <c r="G19" s="18" t="s">
        <v>5</v>
      </c>
      <c r="H19" s="18" t="s">
        <v>6</v>
      </c>
      <c r="I19" s="19" t="s">
        <v>7</v>
      </c>
      <c r="M19" s="40" t="s">
        <v>29</v>
      </c>
      <c r="N19" s="41" t="s">
        <v>11</v>
      </c>
      <c r="O19" s="42">
        <f t="shared" ref="O19:T19" si="2">D14/D29</f>
        <v>1</v>
      </c>
      <c r="P19" s="42">
        <f t="shared" si="2"/>
        <v>0.98644067796610169</v>
      </c>
      <c r="Q19" s="42">
        <f t="shared" si="2"/>
        <v>0.99350649350649356</v>
      </c>
      <c r="R19" s="42">
        <f t="shared" si="2"/>
        <v>0.96006144393241166</v>
      </c>
      <c r="S19" s="42">
        <f t="shared" si="2"/>
        <v>1.1262411347517731</v>
      </c>
      <c r="T19" s="43">
        <f t="shared" si="2"/>
        <v>1.0044247787610618</v>
      </c>
    </row>
    <row r="20" spans="2:27" ht="15" thickBot="1" x14ac:dyDescent="0.35">
      <c r="B20" s="22" t="s">
        <v>8</v>
      </c>
      <c r="C20" s="13" t="s">
        <v>9</v>
      </c>
      <c r="D20" s="46">
        <v>4.2276E-4</v>
      </c>
      <c r="E20" s="47">
        <v>4.2262000000000002E-4</v>
      </c>
      <c r="F20" s="47">
        <v>4.3644999999999998E-8</v>
      </c>
      <c r="G20" s="47">
        <v>2.1285999999999999E-9</v>
      </c>
      <c r="H20" s="47">
        <v>5.1498999999999997E-8</v>
      </c>
      <c r="I20" s="48">
        <v>3.8136999999999999E-8</v>
      </c>
      <c r="M20" s="44" t="s">
        <v>30</v>
      </c>
      <c r="N20" s="45" t="s">
        <v>31</v>
      </c>
      <c r="O20" s="42">
        <f t="shared" ref="O20:T20" si="3">D15/D30</f>
        <v>0.97706422018348615</v>
      </c>
      <c r="P20" s="42">
        <f t="shared" si="3"/>
        <v>0.97471264367816102</v>
      </c>
      <c r="Q20" s="42">
        <f t="shared" si="3"/>
        <v>0.99282786885245899</v>
      </c>
      <c r="R20" s="42">
        <f t="shared" si="3"/>
        <v>0.95705521472392641</v>
      </c>
      <c r="S20" s="42">
        <f t="shared" si="3"/>
        <v>1.1231101511879049</v>
      </c>
      <c r="T20" s="43">
        <f t="shared" si="3"/>
        <v>1.0099403578528827</v>
      </c>
    </row>
    <row r="21" spans="2:27" ht="15" thickBot="1" x14ac:dyDescent="0.35">
      <c r="B21" s="22" t="s">
        <v>10</v>
      </c>
      <c r="C21" s="13" t="s">
        <v>11</v>
      </c>
      <c r="D21" s="49">
        <v>530.57000000000005</v>
      </c>
      <c r="E21" s="50">
        <v>444.7</v>
      </c>
      <c r="F21" s="50">
        <v>15.321999999999999</v>
      </c>
      <c r="G21" s="50">
        <v>0.62975000000000003</v>
      </c>
      <c r="H21" s="50">
        <v>63.804000000000002</v>
      </c>
      <c r="I21" s="51">
        <v>6.1121999999999996</v>
      </c>
      <c r="L21" s="11" t="s">
        <v>25</v>
      </c>
      <c r="M21" s="35" t="s">
        <v>27</v>
      </c>
      <c r="N21" s="36"/>
      <c r="O21" s="10">
        <f>AVERAGE(O12:O20)</f>
        <v>0.9981240347307162</v>
      </c>
      <c r="P21" s="60">
        <f>AVERAGE(P12:P20)</f>
        <v>0.99113453959446807</v>
      </c>
      <c r="Q21" s="60">
        <f t="shared" ref="Q21:T21" si="4">AVERAGE(Q12:Q20)</f>
        <v>0.99307367205457986</v>
      </c>
      <c r="R21" s="60">
        <f t="shared" si="4"/>
        <v>0.96010231162673954</v>
      </c>
      <c r="S21" s="60">
        <f t="shared" si="4"/>
        <v>1.124940052877099</v>
      </c>
      <c r="T21" s="60">
        <f t="shared" si="4"/>
        <v>1.0063869564149073</v>
      </c>
    </row>
    <row r="22" spans="2:27" x14ac:dyDescent="0.3">
      <c r="B22" s="22" t="s">
        <v>12</v>
      </c>
      <c r="C22" s="13" t="s">
        <v>13</v>
      </c>
      <c r="D22" s="49">
        <v>0.11541999999999999</v>
      </c>
      <c r="E22" s="50">
        <v>0.10291</v>
      </c>
      <c r="F22" s="50">
        <v>4.8998000000000002E-3</v>
      </c>
      <c r="G22" s="50">
        <v>2.3190999999999999E-4</v>
      </c>
      <c r="H22" s="50">
        <v>5.0175000000000003E-3</v>
      </c>
      <c r="I22" s="51">
        <v>2.3573999999999999E-3</v>
      </c>
      <c r="M22" s="20" t="s">
        <v>28</v>
      </c>
      <c r="O22">
        <f>1/O21</f>
        <v>1.0018794911293665</v>
      </c>
      <c r="P22" s="61">
        <f t="shared" ref="P22:T22" si="5">1/P21</f>
        <v>1.0089447598195491</v>
      </c>
      <c r="Q22" s="61">
        <f t="shared" si="5"/>
        <v>1.0069746365655734</v>
      </c>
      <c r="R22" s="61">
        <f t="shared" si="5"/>
        <v>1.0415556632768233</v>
      </c>
      <c r="S22" s="61">
        <f t="shared" si="5"/>
        <v>0.88893625704093515</v>
      </c>
      <c r="T22" s="61">
        <f t="shared" si="5"/>
        <v>0.99365357790639519</v>
      </c>
    </row>
    <row r="23" spans="2:27" x14ac:dyDescent="0.3">
      <c r="B23" s="22" t="s">
        <v>14</v>
      </c>
      <c r="C23" s="13" t="s">
        <v>15</v>
      </c>
      <c r="D23" s="49">
        <v>5391.1</v>
      </c>
      <c r="E23" s="50">
        <v>4826.3999999999996</v>
      </c>
      <c r="F23" s="50">
        <v>44.706000000000003</v>
      </c>
      <c r="G23" s="50">
        <v>6.0255000000000001</v>
      </c>
      <c r="H23" s="50">
        <v>445.03</v>
      </c>
      <c r="I23" s="51">
        <v>68.992999999999995</v>
      </c>
      <c r="M23" s="65"/>
      <c r="P23" s="15"/>
      <c r="Q23" s="15"/>
      <c r="R23" s="15"/>
      <c r="S23" s="15"/>
      <c r="T23" s="15"/>
    </row>
    <row r="24" spans="2:27" x14ac:dyDescent="0.3">
      <c r="B24" s="22" t="s">
        <v>16</v>
      </c>
      <c r="C24" s="13" t="s">
        <v>17</v>
      </c>
      <c r="D24" s="49">
        <v>2.3713000000000001E-2</v>
      </c>
      <c r="E24" s="50">
        <v>1.8193999999999998E-2</v>
      </c>
      <c r="F24" s="50">
        <v>1.126E-3</v>
      </c>
      <c r="G24" s="50">
        <v>2.5052000000000001E-4</v>
      </c>
      <c r="H24" s="50">
        <v>1.3223E-3</v>
      </c>
      <c r="I24" s="51">
        <v>2.8205999999999999E-3</v>
      </c>
      <c r="M24" s="74" t="s">
        <v>61</v>
      </c>
      <c r="N24" s="74"/>
      <c r="O24" s="74"/>
      <c r="P24" s="74"/>
      <c r="Q24" s="74"/>
      <c r="R24" s="74"/>
      <c r="S24" s="74"/>
      <c r="T24" s="74"/>
    </row>
    <row r="25" spans="2:27" x14ac:dyDescent="0.3">
      <c r="B25" s="22" t="s">
        <v>18</v>
      </c>
      <c r="C25" s="13" t="s">
        <v>19</v>
      </c>
      <c r="D25" s="49">
        <v>55.673999999999999</v>
      </c>
      <c r="E25" s="50">
        <v>48.683</v>
      </c>
      <c r="F25" s="50">
        <v>1.0904</v>
      </c>
      <c r="G25" s="50">
        <v>4.7826E-2</v>
      </c>
      <c r="H25" s="50">
        <v>5.2404000000000002</v>
      </c>
      <c r="I25" s="51">
        <v>0.61273999999999995</v>
      </c>
      <c r="M25" s="74"/>
      <c r="N25" s="74"/>
      <c r="O25" s="74"/>
      <c r="P25" s="74"/>
      <c r="Q25" s="74"/>
      <c r="R25" s="74"/>
      <c r="S25" s="74"/>
      <c r="T25" s="74"/>
    </row>
    <row r="26" spans="2:27" x14ac:dyDescent="0.3">
      <c r="B26" s="22" t="s">
        <v>20</v>
      </c>
      <c r="C26" s="13" t="s">
        <v>21</v>
      </c>
      <c r="D26" s="49">
        <v>5.9057000000000001E-6</v>
      </c>
      <c r="E26" s="50">
        <v>5.7935999999999999E-6</v>
      </c>
      <c r="F26" s="50">
        <v>2.2092999999999998E-9</v>
      </c>
      <c r="G26" s="50">
        <v>3.7155000000000002E-10</v>
      </c>
      <c r="H26" s="50">
        <v>9.5045000000000002E-8</v>
      </c>
      <c r="I26" s="51">
        <v>1.4518999999999999E-8</v>
      </c>
      <c r="L26" s="15"/>
    </row>
    <row r="27" spans="2:27" x14ac:dyDescent="0.3">
      <c r="B27" s="22" t="s">
        <v>22</v>
      </c>
      <c r="C27" s="13" t="s">
        <v>23</v>
      </c>
      <c r="D27" s="49">
        <v>1.1826E-2</v>
      </c>
      <c r="E27" s="50">
        <v>1.0474000000000001E-2</v>
      </c>
      <c r="F27" s="50">
        <v>3.4817000000000002E-4</v>
      </c>
      <c r="G27" s="50">
        <v>1.6424999999999999E-5</v>
      </c>
      <c r="H27" s="50">
        <v>8.0367999999999998E-4</v>
      </c>
      <c r="I27" s="51">
        <v>1.8330000000000001E-4</v>
      </c>
      <c r="L27" s="15"/>
    </row>
    <row r="28" spans="2:27" x14ac:dyDescent="0.3">
      <c r="B28" s="22" t="s">
        <v>24</v>
      </c>
      <c r="C28" s="13" t="s">
        <v>15</v>
      </c>
      <c r="D28" s="49">
        <v>4354.3</v>
      </c>
      <c r="E28" s="50">
        <v>3838.3</v>
      </c>
      <c r="F28" s="50">
        <v>179.35</v>
      </c>
      <c r="G28" s="50">
        <v>7.2972999999999999</v>
      </c>
      <c r="H28" s="50">
        <v>258.35000000000002</v>
      </c>
      <c r="I28" s="51">
        <v>70.956999999999994</v>
      </c>
      <c r="L28" s="15"/>
      <c r="M28" s="52"/>
      <c r="N28" s="53" t="s">
        <v>32</v>
      </c>
      <c r="O28" s="52" t="s">
        <v>33</v>
      </c>
      <c r="P28" s="52" t="s">
        <v>3</v>
      </c>
      <c r="Q28" s="52" t="s">
        <v>4</v>
      </c>
      <c r="R28" s="52" t="s">
        <v>5</v>
      </c>
      <c r="S28" s="52" t="s">
        <v>6</v>
      </c>
      <c r="T28" s="52" t="s">
        <v>7</v>
      </c>
    </row>
    <row r="29" spans="2:27" x14ac:dyDescent="0.3">
      <c r="B29" s="23" t="s">
        <v>29</v>
      </c>
      <c r="C29" s="33" t="s">
        <v>11</v>
      </c>
      <c r="D29" s="25">
        <v>684</v>
      </c>
      <c r="E29" s="26">
        <v>590</v>
      </c>
      <c r="F29" s="26">
        <v>15.4</v>
      </c>
      <c r="G29" s="26">
        <v>0.65100000000000002</v>
      </c>
      <c r="H29" s="26">
        <v>70.5</v>
      </c>
      <c r="I29" s="27">
        <v>6.78</v>
      </c>
      <c r="L29" s="15"/>
      <c r="M29" s="52" t="s">
        <v>26</v>
      </c>
      <c r="N29" s="52">
        <v>6216</v>
      </c>
      <c r="O29" s="52">
        <v>723</v>
      </c>
      <c r="P29" s="54">
        <f>N29/N30</f>
        <v>0.99297124600638975</v>
      </c>
      <c r="Q29" s="55">
        <f>N29/N30</f>
        <v>0.99297124600638975</v>
      </c>
      <c r="R29" s="56">
        <f>O29/O30</f>
        <v>0.96143617021276595</v>
      </c>
      <c r="S29" s="57">
        <f>0.161/0.07</f>
        <v>2.2999999999999998</v>
      </c>
      <c r="T29" s="56">
        <f>(N29-O29)/(N30-O30)</f>
        <v>0.99727668845315909</v>
      </c>
    </row>
    <row r="30" spans="2:27" ht="16.2" thickBot="1" x14ac:dyDescent="0.35">
      <c r="B30" s="28" t="s">
        <v>30</v>
      </c>
      <c r="C30" s="34" t="s">
        <v>31</v>
      </c>
      <c r="D30" s="30">
        <v>4.3600000000000003</v>
      </c>
      <c r="E30" s="31">
        <v>4.3499999999999996</v>
      </c>
      <c r="F30" s="31">
        <v>9.7600000000000001E-5</v>
      </c>
      <c r="G30" s="31">
        <v>1.63E-5</v>
      </c>
      <c r="H30" s="31">
        <v>9.2599999999999991E-3</v>
      </c>
      <c r="I30" s="32">
        <v>5.0299999999999997E-4</v>
      </c>
      <c r="L30" s="15"/>
      <c r="M30" s="52" t="s">
        <v>34</v>
      </c>
      <c r="N30" s="52">
        <v>6260</v>
      </c>
      <c r="O30" s="52">
        <v>752</v>
      </c>
      <c r="P30" s="52"/>
      <c r="Q30" s="52"/>
      <c r="R30" s="52"/>
      <c r="S30" s="58"/>
      <c r="T30" s="58"/>
    </row>
    <row r="31" spans="2:27" ht="14.4" customHeight="1" x14ac:dyDescent="0.3">
      <c r="B31" s="69"/>
      <c r="C31" s="69"/>
      <c r="D31" s="69"/>
      <c r="E31" s="69"/>
      <c r="F31" s="69"/>
      <c r="G31" s="69"/>
      <c r="H31" s="69"/>
      <c r="I31" s="69"/>
      <c r="L31" s="15"/>
      <c r="M31" s="16"/>
      <c r="N31" s="16"/>
      <c r="O31" s="12"/>
      <c r="P31" s="12"/>
      <c r="Q31" s="12"/>
      <c r="R31" s="12"/>
      <c r="S31" s="12"/>
      <c r="T31" s="12"/>
      <c r="U31" s="64"/>
      <c r="V31" s="64"/>
      <c r="W31" s="64"/>
      <c r="X31" s="64"/>
      <c r="Y31" s="64"/>
      <c r="Z31" s="64"/>
      <c r="AA31" s="64"/>
    </row>
    <row r="32" spans="2:27" x14ac:dyDescent="0.3">
      <c r="B32" s="1"/>
      <c r="C32" s="1"/>
      <c r="D32" s="1"/>
      <c r="E32" s="1"/>
      <c r="F32" s="1"/>
      <c r="G32" s="1"/>
      <c r="H32" s="1"/>
      <c r="I32" s="1"/>
      <c r="L32" s="15"/>
      <c r="M32" s="16"/>
      <c r="N32" s="16"/>
      <c r="O32" s="12"/>
      <c r="P32" s="12"/>
      <c r="Q32" s="12"/>
      <c r="R32" s="12"/>
      <c r="S32" s="12"/>
      <c r="T32" s="12"/>
      <c r="U32" s="64"/>
      <c r="V32" s="64"/>
      <c r="W32" s="64"/>
      <c r="X32" s="64"/>
      <c r="Y32" s="64"/>
      <c r="Z32" s="64"/>
      <c r="AA32" s="64"/>
    </row>
    <row r="33" spans="2:27" x14ac:dyDescent="0.3">
      <c r="B33" s="1"/>
      <c r="C33" s="1"/>
      <c r="D33" s="1"/>
      <c r="E33" s="1"/>
      <c r="F33" s="1"/>
      <c r="G33" s="1"/>
      <c r="H33" s="1"/>
      <c r="I33" s="1"/>
      <c r="L33" s="15"/>
      <c r="M33" s="73" t="s">
        <v>59</v>
      </c>
      <c r="N33" s="73"/>
      <c r="O33" s="73"/>
      <c r="P33" s="73"/>
      <c r="Q33" s="73"/>
      <c r="R33" s="73"/>
      <c r="S33" s="73"/>
      <c r="T33" s="73"/>
      <c r="U33" s="64"/>
      <c r="V33" s="64"/>
      <c r="W33" s="64"/>
      <c r="X33" s="64"/>
      <c r="Y33" s="64"/>
      <c r="Z33" s="64"/>
      <c r="AA33" s="64"/>
    </row>
    <row r="34" spans="2:27" x14ac:dyDescent="0.3">
      <c r="B34" s="1"/>
      <c r="C34" s="1"/>
      <c r="D34" s="1"/>
      <c r="E34" s="1"/>
      <c r="F34" s="1"/>
      <c r="G34" s="1"/>
      <c r="H34" s="1"/>
      <c r="I34" s="1"/>
      <c r="L34" s="15"/>
      <c r="M34" s="73"/>
      <c r="N34" s="73"/>
      <c r="O34" s="73"/>
      <c r="P34" s="73"/>
      <c r="Q34" s="73"/>
      <c r="R34" s="73"/>
      <c r="S34" s="73"/>
      <c r="T34" s="73"/>
      <c r="U34" s="64"/>
      <c r="V34" s="64"/>
      <c r="W34" s="64"/>
      <c r="X34" s="64"/>
      <c r="Y34" s="64"/>
      <c r="Z34" s="64"/>
      <c r="AA34" s="64"/>
    </row>
    <row r="35" spans="2:27" x14ac:dyDescent="0.3">
      <c r="B35" s="1"/>
      <c r="C35" s="1"/>
      <c r="D35" s="1"/>
      <c r="E35" s="1"/>
      <c r="F35" s="1"/>
      <c r="G35" s="1"/>
      <c r="H35" s="1"/>
      <c r="I35" s="1"/>
      <c r="L35" s="15"/>
      <c r="M35" s="73"/>
      <c r="N35" s="73"/>
      <c r="O35" s="73"/>
      <c r="P35" s="73"/>
      <c r="Q35" s="73"/>
      <c r="R35" s="73"/>
      <c r="S35" s="73"/>
      <c r="T35" s="73"/>
      <c r="U35" s="64"/>
      <c r="V35" s="64"/>
      <c r="W35" s="64"/>
      <c r="X35" s="64"/>
      <c r="Y35" s="64"/>
      <c r="Z35" s="64"/>
      <c r="AA35" s="64"/>
    </row>
    <row r="36" spans="2:27" x14ac:dyDescent="0.3">
      <c r="B36" s="1"/>
      <c r="C36" s="1"/>
      <c r="D36" s="1"/>
      <c r="E36" s="1"/>
      <c r="F36" s="1"/>
      <c r="G36" s="1"/>
      <c r="H36" s="1"/>
      <c r="I36" s="1"/>
      <c r="L36" s="15"/>
      <c r="M36" s="73"/>
      <c r="N36" s="73"/>
      <c r="O36" s="73"/>
      <c r="P36" s="73"/>
      <c r="Q36" s="73"/>
      <c r="R36" s="73"/>
      <c r="S36" s="73"/>
      <c r="T36" s="73"/>
    </row>
    <row r="37" spans="2:27" x14ac:dyDescent="0.3">
      <c r="B37" s="1"/>
      <c r="C37" s="1"/>
      <c r="D37" s="1"/>
      <c r="E37" s="1"/>
      <c r="F37" s="1"/>
      <c r="G37" s="1"/>
      <c r="H37" s="1"/>
      <c r="I37" s="1"/>
      <c r="L37" s="15"/>
      <c r="M37" s="73"/>
      <c r="N37" s="73"/>
      <c r="O37" s="73"/>
      <c r="P37" s="73"/>
      <c r="Q37" s="73"/>
      <c r="R37" s="73"/>
      <c r="S37" s="73"/>
      <c r="T37" s="73"/>
    </row>
    <row r="38" spans="2:27" x14ac:dyDescent="0.3">
      <c r="B38" s="1"/>
      <c r="C38" s="1"/>
      <c r="D38" s="1"/>
      <c r="E38" s="1"/>
      <c r="F38" s="1"/>
      <c r="G38" s="1"/>
      <c r="H38" s="1"/>
      <c r="I38" s="1"/>
      <c r="L38" s="15"/>
      <c r="M38" s="73"/>
      <c r="N38" s="73"/>
      <c r="O38" s="73"/>
      <c r="P38" s="73"/>
      <c r="Q38" s="73"/>
      <c r="R38" s="73"/>
      <c r="S38" s="73"/>
      <c r="T38" s="73"/>
    </row>
    <row r="39" spans="2:27" x14ac:dyDescent="0.3">
      <c r="B39" s="1"/>
      <c r="C39" s="1"/>
      <c r="D39" s="1"/>
      <c r="E39" s="1"/>
      <c r="F39" s="1"/>
      <c r="G39" s="1"/>
      <c r="H39" s="1"/>
      <c r="I39" s="1"/>
      <c r="L39" s="15"/>
      <c r="M39" s="73"/>
      <c r="N39" s="73"/>
      <c r="O39" s="73"/>
      <c r="P39" s="73"/>
      <c r="Q39" s="73"/>
      <c r="R39" s="73"/>
      <c r="S39" s="73"/>
      <c r="T39" s="73"/>
    </row>
    <row r="40" spans="2:27" x14ac:dyDescent="0.3">
      <c r="B40" s="1"/>
      <c r="C40" s="1"/>
      <c r="D40" s="1"/>
      <c r="E40" s="1"/>
      <c r="F40" s="1"/>
      <c r="G40" s="1"/>
      <c r="H40" s="1"/>
      <c r="I40" s="1"/>
      <c r="L40" s="15"/>
    </row>
    <row r="41" spans="2:27" ht="15.6" customHeight="1" x14ac:dyDescent="0.3">
      <c r="B41" s="1"/>
      <c r="C41" s="1"/>
      <c r="D41" s="1"/>
      <c r="E41" s="1"/>
      <c r="F41" s="1"/>
      <c r="G41" s="1"/>
      <c r="H41" s="1"/>
      <c r="I41" s="1"/>
      <c r="L41" s="15"/>
    </row>
    <row r="42" spans="2:27" x14ac:dyDescent="0.3">
      <c r="B42" s="14"/>
      <c r="C42" s="14"/>
      <c r="D42" s="14"/>
      <c r="E42" s="14"/>
      <c r="F42" s="14"/>
      <c r="G42" s="14"/>
      <c r="H42" s="14"/>
      <c r="I42" s="14"/>
      <c r="L42" s="15"/>
    </row>
    <row r="43" spans="2:27" x14ac:dyDescent="0.3">
      <c r="B43" s="14"/>
      <c r="C43" s="14"/>
      <c r="D43" s="14"/>
      <c r="E43" s="14"/>
      <c r="F43" s="14"/>
      <c r="G43" s="14"/>
      <c r="H43" s="14"/>
      <c r="I43" s="14"/>
      <c r="L43" s="15"/>
    </row>
    <row r="44" spans="2:27" x14ac:dyDescent="0.3">
      <c r="B44" s="62"/>
      <c r="C44" s="62"/>
      <c r="D44" s="62"/>
      <c r="E44" s="62"/>
      <c r="F44" s="62"/>
      <c r="G44" s="62"/>
      <c r="H44" s="62"/>
      <c r="I44" s="62"/>
      <c r="L44" s="15"/>
    </row>
    <row r="45" spans="2:27" x14ac:dyDescent="0.3">
      <c r="B45" s="1"/>
      <c r="C45" s="1"/>
      <c r="D45" s="1"/>
      <c r="E45" s="1"/>
      <c r="F45" s="1"/>
      <c r="G45" s="1"/>
      <c r="H45" s="1"/>
      <c r="I45" s="1"/>
      <c r="L45" s="15"/>
    </row>
    <row r="46" spans="2:27" x14ac:dyDescent="0.3">
      <c r="B46" s="1"/>
      <c r="C46" s="1"/>
      <c r="D46" s="1"/>
      <c r="E46" s="1"/>
      <c r="F46" s="1"/>
      <c r="G46" s="1"/>
      <c r="H46" s="1"/>
      <c r="I46" s="1"/>
      <c r="L46" s="15"/>
    </row>
    <row r="47" spans="2:27" x14ac:dyDescent="0.3">
      <c r="B47" s="1"/>
      <c r="C47" s="1"/>
      <c r="D47" s="1"/>
      <c r="E47" s="1"/>
      <c r="F47" s="1"/>
      <c r="G47" s="1"/>
      <c r="H47" s="1"/>
      <c r="I47" s="1"/>
      <c r="L47" s="15"/>
    </row>
    <row r="48" spans="2:27" x14ac:dyDescent="0.3">
      <c r="B48" s="1"/>
      <c r="C48" s="1"/>
      <c r="D48" s="1"/>
      <c r="E48" s="1"/>
      <c r="F48" s="1"/>
      <c r="G48" s="1"/>
      <c r="H48" s="1"/>
      <c r="I48" s="1"/>
      <c r="L48" s="15"/>
    </row>
    <row r="49" spans="2:20" x14ac:dyDescent="0.3">
      <c r="B49" s="1"/>
      <c r="C49" s="1"/>
      <c r="D49" s="1"/>
      <c r="E49" s="1"/>
      <c r="F49" s="1"/>
      <c r="G49" s="1"/>
      <c r="H49" s="1"/>
      <c r="I49" s="1"/>
      <c r="L49" s="15"/>
    </row>
    <row r="50" spans="2:20" x14ac:dyDescent="0.3">
      <c r="B50" s="1"/>
      <c r="C50" s="1"/>
      <c r="D50" s="1"/>
      <c r="E50" s="1"/>
      <c r="F50" s="1"/>
      <c r="G50" s="1"/>
      <c r="H50" s="1"/>
      <c r="I50" s="1"/>
      <c r="L50" s="15"/>
    </row>
    <row r="51" spans="2:20" x14ac:dyDescent="0.3">
      <c r="B51" s="1"/>
      <c r="C51" s="1"/>
      <c r="D51" s="1"/>
      <c r="E51" s="1"/>
      <c r="F51" s="1"/>
      <c r="G51" s="1"/>
      <c r="H51" s="1"/>
      <c r="I51" s="1"/>
      <c r="L51" s="15"/>
    </row>
    <row r="52" spans="2:20" x14ac:dyDescent="0.3">
      <c r="B52" s="1"/>
      <c r="C52" s="1"/>
      <c r="D52" s="1"/>
      <c r="E52" s="1"/>
      <c r="F52" s="1"/>
      <c r="G52" s="1"/>
      <c r="H52" s="1"/>
      <c r="I52" s="1"/>
      <c r="L52" s="15"/>
    </row>
    <row r="53" spans="2:20" x14ac:dyDescent="0.3">
      <c r="B53" s="1"/>
      <c r="C53" s="1"/>
      <c r="D53" s="1"/>
      <c r="E53" s="1"/>
      <c r="F53" s="1"/>
      <c r="G53" s="1"/>
      <c r="H53" s="1"/>
      <c r="I53" s="1"/>
      <c r="L53" s="15"/>
    </row>
    <row r="54" spans="2:20" x14ac:dyDescent="0.3">
      <c r="B54" s="1"/>
      <c r="C54" s="1"/>
      <c r="D54" s="1"/>
      <c r="E54" s="1"/>
      <c r="F54" s="1"/>
      <c r="G54" s="1"/>
      <c r="H54" s="1"/>
      <c r="I54" s="1"/>
      <c r="L54" s="15"/>
    </row>
    <row r="55" spans="2:20" x14ac:dyDescent="0.3">
      <c r="B55" s="14"/>
      <c r="C55" s="14"/>
      <c r="D55" s="14"/>
      <c r="E55" s="14"/>
      <c r="F55" s="14"/>
      <c r="G55" s="14"/>
      <c r="H55" s="14"/>
      <c r="I55" s="14"/>
      <c r="L55" s="15"/>
    </row>
    <row r="56" spans="2:20" x14ac:dyDescent="0.3">
      <c r="B56" s="14"/>
      <c r="C56" s="14"/>
      <c r="D56" s="14"/>
      <c r="E56" s="14"/>
      <c r="F56" s="14"/>
      <c r="G56" s="14"/>
      <c r="H56" s="14"/>
      <c r="I56" s="14"/>
    </row>
    <row r="57" spans="2:20" x14ac:dyDescent="0.3">
      <c r="B57" s="14"/>
      <c r="C57" s="14"/>
      <c r="D57" s="14"/>
      <c r="E57" s="14"/>
      <c r="F57" s="14"/>
      <c r="G57" s="14"/>
      <c r="H57" s="14"/>
      <c r="I57" s="14"/>
      <c r="M57" s="15"/>
      <c r="N57" s="15"/>
      <c r="O57" s="15"/>
      <c r="P57" s="15"/>
      <c r="Q57" s="15"/>
      <c r="R57" s="15"/>
      <c r="S57" s="15"/>
      <c r="T57" s="15"/>
    </row>
    <row r="58" spans="2:20" x14ac:dyDescent="0.3">
      <c r="B58" s="14"/>
      <c r="C58" s="14"/>
      <c r="D58" s="14"/>
      <c r="E58" s="14"/>
      <c r="F58" s="14"/>
      <c r="G58" s="14"/>
      <c r="H58" s="14"/>
      <c r="I58" s="14"/>
    </row>
    <row r="59" spans="2:20" x14ac:dyDescent="0.3">
      <c r="B59" s="14"/>
      <c r="C59" s="14"/>
      <c r="D59" s="14"/>
      <c r="E59" s="14"/>
      <c r="F59" s="14"/>
      <c r="G59" s="14"/>
      <c r="H59" s="14"/>
      <c r="I59" s="14"/>
    </row>
    <row r="60" spans="2:20" x14ac:dyDescent="0.3">
      <c r="B60" s="14"/>
      <c r="C60" s="14"/>
      <c r="D60" s="14"/>
      <c r="E60" s="14"/>
      <c r="F60" s="14"/>
      <c r="G60" s="14"/>
      <c r="H60" s="14"/>
      <c r="I60" s="14"/>
    </row>
    <row r="61" spans="2:20" x14ac:dyDescent="0.3">
      <c r="B61" s="14"/>
      <c r="C61" s="14"/>
      <c r="D61" s="14"/>
      <c r="E61" s="14"/>
      <c r="F61" s="14"/>
      <c r="G61" s="14"/>
      <c r="H61" s="14"/>
      <c r="I61" s="14"/>
    </row>
    <row r="62" spans="2:20" x14ac:dyDescent="0.3">
      <c r="B62" s="14"/>
      <c r="C62" s="14"/>
      <c r="D62" s="14"/>
      <c r="E62" s="14"/>
      <c r="F62" s="14"/>
      <c r="G62" s="14"/>
      <c r="H62" s="14"/>
      <c r="I62" s="14"/>
    </row>
    <row r="63" spans="2:20" x14ac:dyDescent="0.3">
      <c r="B63" s="14"/>
      <c r="C63" s="14"/>
      <c r="D63" s="14"/>
      <c r="E63" s="14"/>
      <c r="F63" s="14"/>
      <c r="G63" s="14"/>
      <c r="H63" s="14"/>
      <c r="I63" s="14"/>
    </row>
    <row r="64" spans="2:20" x14ac:dyDescent="0.3">
      <c r="B64" s="14"/>
      <c r="C64" s="14"/>
      <c r="D64" s="14"/>
      <c r="E64" s="14"/>
      <c r="F64" s="14"/>
      <c r="G64" s="14"/>
      <c r="H64" s="14"/>
      <c r="I64" s="14"/>
    </row>
    <row r="65" spans="2:9" x14ac:dyDescent="0.3">
      <c r="B65" s="14"/>
      <c r="C65" s="14"/>
      <c r="D65" s="14"/>
      <c r="E65" s="14"/>
      <c r="F65" s="14"/>
      <c r="G65" s="14"/>
      <c r="H65" s="14"/>
      <c r="I65" s="14"/>
    </row>
    <row r="66" spans="2:9" x14ac:dyDescent="0.3">
      <c r="B66" s="14"/>
      <c r="C66" s="14"/>
      <c r="D66" s="14"/>
      <c r="E66" s="14"/>
      <c r="F66" s="14"/>
      <c r="G66" s="14"/>
      <c r="H66" s="14"/>
      <c r="I66" s="14"/>
    </row>
    <row r="67" spans="2:9" x14ac:dyDescent="0.3">
      <c r="B67" s="14"/>
      <c r="C67" s="14"/>
      <c r="D67" s="14"/>
      <c r="E67" s="14"/>
      <c r="F67" s="14"/>
      <c r="G67" s="14"/>
      <c r="H67" s="14"/>
      <c r="I67" s="14"/>
    </row>
    <row r="68" spans="2:9" x14ac:dyDescent="0.3">
      <c r="B68" s="14"/>
      <c r="C68" s="14"/>
      <c r="D68" s="14"/>
      <c r="E68" s="14"/>
      <c r="F68" s="14"/>
      <c r="G68" s="14"/>
      <c r="H68" s="14"/>
      <c r="I68" s="14"/>
    </row>
  </sheetData>
  <mergeCells count="6">
    <mergeCell ref="B3:I3"/>
    <mergeCell ref="B18:I18"/>
    <mergeCell ref="B31:I31"/>
    <mergeCell ref="M10:T10"/>
    <mergeCell ref="M33:T39"/>
    <mergeCell ref="M24:T25"/>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22E2-B7DA-49E9-BF88-518A12C62E1F}">
  <dimension ref="C2:V84"/>
  <sheetViews>
    <sheetView zoomScale="70" zoomScaleNormal="70" workbookViewId="0">
      <selection activeCell="V12" sqref="V12"/>
    </sheetView>
  </sheetViews>
  <sheetFormatPr defaultRowHeight="14.4" x14ac:dyDescent="0.3"/>
  <cols>
    <col min="3" max="3" width="20" customWidth="1"/>
    <col min="20" max="20" width="20.109375" customWidth="1"/>
  </cols>
  <sheetData>
    <row r="2" spans="4:22" x14ac:dyDescent="0.3">
      <c r="D2" s="76" t="s">
        <v>26</v>
      </c>
      <c r="E2" s="76"/>
      <c r="F2" s="76"/>
      <c r="G2" s="76"/>
      <c r="H2" s="76"/>
      <c r="I2" s="76"/>
      <c r="J2" s="76"/>
      <c r="K2" s="76"/>
      <c r="L2" s="76" t="s">
        <v>34</v>
      </c>
      <c r="M2" s="76"/>
      <c r="N2" s="76"/>
      <c r="O2" s="76"/>
      <c r="P2" s="76"/>
      <c r="Q2" s="76"/>
      <c r="R2" s="76"/>
      <c r="S2" s="76"/>
      <c r="T2" s="59" t="s">
        <v>40</v>
      </c>
      <c r="U2" s="63"/>
      <c r="V2" s="63"/>
    </row>
    <row r="3" spans="4:22" x14ac:dyDescent="0.3">
      <c r="D3" s="75"/>
      <c r="E3" s="75"/>
      <c r="F3" s="75"/>
      <c r="G3" s="75"/>
      <c r="H3" s="75"/>
      <c r="I3" s="75"/>
      <c r="J3" s="75"/>
      <c r="K3" s="75"/>
      <c r="L3" s="76"/>
      <c r="M3" s="76"/>
      <c r="N3" s="76"/>
      <c r="O3" s="76"/>
      <c r="P3" s="76"/>
      <c r="Q3" s="76"/>
      <c r="R3" s="76"/>
      <c r="S3" s="76"/>
      <c r="T3" s="82" t="s">
        <v>35</v>
      </c>
      <c r="U3" s="63"/>
      <c r="V3" s="63"/>
    </row>
    <row r="4" spans="4:22" x14ac:dyDescent="0.3">
      <c r="D4" s="75"/>
      <c r="E4" s="75"/>
      <c r="F4" s="75"/>
      <c r="G4" s="75"/>
      <c r="H4" s="75"/>
      <c r="I4" s="75"/>
      <c r="J4" s="75"/>
      <c r="K4" s="75"/>
      <c r="L4" s="76"/>
      <c r="M4" s="76"/>
      <c r="N4" s="76"/>
      <c r="O4" s="76"/>
      <c r="P4" s="76"/>
      <c r="Q4" s="76"/>
      <c r="R4" s="76"/>
      <c r="S4" s="76"/>
      <c r="T4" s="82"/>
      <c r="U4" s="63"/>
      <c r="V4" s="63"/>
    </row>
    <row r="5" spans="4:22" x14ac:dyDescent="0.3">
      <c r="D5" s="75"/>
      <c r="E5" s="75"/>
      <c r="F5" s="75"/>
      <c r="G5" s="75"/>
      <c r="H5" s="75"/>
      <c r="I5" s="75"/>
      <c r="J5" s="75"/>
      <c r="K5" s="75"/>
      <c r="L5" s="76"/>
      <c r="M5" s="76"/>
      <c r="N5" s="76"/>
      <c r="O5" s="76"/>
      <c r="P5" s="76"/>
      <c r="Q5" s="76"/>
      <c r="R5" s="76"/>
      <c r="S5" s="76"/>
      <c r="T5" s="82"/>
      <c r="U5" s="63"/>
      <c r="V5" s="63"/>
    </row>
    <row r="6" spans="4:22" x14ac:dyDescent="0.3">
      <c r="D6" s="75"/>
      <c r="E6" s="75"/>
      <c r="F6" s="75"/>
      <c r="G6" s="75"/>
      <c r="H6" s="75"/>
      <c r="I6" s="75"/>
      <c r="J6" s="75"/>
      <c r="K6" s="75"/>
      <c r="L6" s="76"/>
      <c r="M6" s="76"/>
      <c r="N6" s="76"/>
      <c r="O6" s="76"/>
      <c r="P6" s="76"/>
      <c r="Q6" s="76"/>
      <c r="R6" s="76"/>
      <c r="S6" s="76"/>
      <c r="T6" s="82"/>
      <c r="U6" s="63"/>
      <c r="V6" s="63"/>
    </row>
    <row r="7" spans="4:22" x14ac:dyDescent="0.3">
      <c r="D7" s="75"/>
      <c r="E7" s="75"/>
      <c r="F7" s="75"/>
      <c r="G7" s="75"/>
      <c r="H7" s="75"/>
      <c r="I7" s="75"/>
      <c r="J7" s="75"/>
      <c r="K7" s="75"/>
      <c r="L7" s="76"/>
      <c r="M7" s="76"/>
      <c r="N7" s="76"/>
      <c r="O7" s="76"/>
      <c r="P7" s="76"/>
      <c r="Q7" s="76"/>
      <c r="R7" s="76"/>
      <c r="S7" s="76"/>
      <c r="T7" s="82"/>
      <c r="U7" s="63"/>
      <c r="V7" s="63"/>
    </row>
    <row r="8" spans="4:22" x14ac:dyDescent="0.3">
      <c r="D8" s="75"/>
      <c r="E8" s="75"/>
      <c r="F8" s="75"/>
      <c r="G8" s="75"/>
      <c r="H8" s="75"/>
      <c r="I8" s="75"/>
      <c r="J8" s="75"/>
      <c r="K8" s="75"/>
      <c r="L8" s="76"/>
      <c r="M8" s="76"/>
      <c r="N8" s="76"/>
      <c r="O8" s="76"/>
      <c r="P8" s="76"/>
      <c r="Q8" s="76"/>
      <c r="R8" s="76"/>
      <c r="S8" s="76"/>
      <c r="T8" s="82"/>
      <c r="U8" s="63"/>
      <c r="V8" s="63"/>
    </row>
    <row r="9" spans="4:22" x14ac:dyDescent="0.3">
      <c r="D9" s="75"/>
      <c r="E9" s="75"/>
      <c r="F9" s="75"/>
      <c r="G9" s="75"/>
      <c r="H9" s="75"/>
      <c r="I9" s="75"/>
      <c r="J9" s="75"/>
      <c r="K9" s="75"/>
      <c r="L9" s="76"/>
      <c r="M9" s="76"/>
      <c r="N9" s="76"/>
      <c r="O9" s="76"/>
      <c r="P9" s="76"/>
      <c r="Q9" s="76"/>
      <c r="R9" s="76"/>
      <c r="S9" s="76"/>
      <c r="T9" s="82" t="s">
        <v>36</v>
      </c>
      <c r="U9" s="63"/>
      <c r="V9" s="63"/>
    </row>
    <row r="10" spans="4:22" x14ac:dyDescent="0.3">
      <c r="D10" s="75"/>
      <c r="E10" s="75"/>
      <c r="F10" s="75"/>
      <c r="G10" s="75"/>
      <c r="H10" s="75"/>
      <c r="I10" s="75"/>
      <c r="J10" s="75"/>
      <c r="K10" s="75"/>
      <c r="L10" s="76"/>
      <c r="M10" s="76"/>
      <c r="N10" s="76"/>
      <c r="O10" s="76"/>
      <c r="P10" s="76"/>
      <c r="Q10" s="76"/>
      <c r="R10" s="76"/>
      <c r="S10" s="76"/>
      <c r="T10" s="82"/>
      <c r="U10" s="63"/>
      <c r="V10" s="63"/>
    </row>
    <row r="11" spans="4:22" x14ac:dyDescent="0.3">
      <c r="D11" s="75"/>
      <c r="E11" s="75"/>
      <c r="F11" s="75"/>
      <c r="G11" s="75"/>
      <c r="H11" s="75"/>
      <c r="I11" s="75"/>
      <c r="J11" s="75"/>
      <c r="K11" s="75"/>
      <c r="L11" s="76"/>
      <c r="M11" s="76"/>
      <c r="N11" s="76"/>
      <c r="O11" s="76"/>
      <c r="P11" s="76"/>
      <c r="Q11" s="76"/>
      <c r="R11" s="76"/>
      <c r="S11" s="76"/>
      <c r="T11" s="82"/>
      <c r="U11" s="63"/>
      <c r="V11" s="63"/>
    </row>
    <row r="12" spans="4:22" x14ac:dyDescent="0.3">
      <c r="D12" s="75"/>
      <c r="E12" s="75"/>
      <c r="F12" s="75"/>
      <c r="G12" s="75"/>
      <c r="H12" s="75"/>
      <c r="I12" s="75"/>
      <c r="J12" s="75"/>
      <c r="K12" s="75"/>
      <c r="L12" s="76"/>
      <c r="M12" s="76"/>
      <c r="N12" s="76"/>
      <c r="O12" s="76"/>
      <c r="P12" s="76"/>
      <c r="Q12" s="76"/>
      <c r="R12" s="76"/>
      <c r="S12" s="76"/>
      <c r="T12" s="82"/>
      <c r="U12" s="63"/>
      <c r="V12" s="63"/>
    </row>
    <row r="13" spans="4:22" x14ac:dyDescent="0.3">
      <c r="D13" s="75"/>
      <c r="E13" s="75"/>
      <c r="F13" s="75"/>
      <c r="G13" s="75"/>
      <c r="H13" s="75"/>
      <c r="I13" s="75"/>
      <c r="J13" s="75"/>
      <c r="K13" s="75"/>
      <c r="L13" s="76"/>
      <c r="M13" s="76"/>
      <c r="N13" s="76"/>
      <c r="O13" s="76"/>
      <c r="P13" s="76"/>
      <c r="Q13" s="76"/>
      <c r="R13" s="76"/>
      <c r="S13" s="76"/>
      <c r="T13" s="82"/>
      <c r="U13" s="63"/>
      <c r="V13" s="63"/>
    </row>
    <row r="14" spans="4:22" x14ac:dyDescent="0.3">
      <c r="D14" s="75"/>
      <c r="E14" s="75"/>
      <c r="F14" s="75"/>
      <c r="G14" s="75"/>
      <c r="H14" s="75"/>
      <c r="I14" s="75"/>
      <c r="J14" s="75"/>
      <c r="K14" s="75"/>
      <c r="L14" s="76"/>
      <c r="M14" s="76"/>
      <c r="N14" s="76"/>
      <c r="O14" s="76"/>
      <c r="P14" s="76"/>
      <c r="Q14" s="76"/>
      <c r="R14" s="76"/>
      <c r="S14" s="76"/>
      <c r="T14" s="82"/>
      <c r="U14" s="63"/>
      <c r="V14" s="63"/>
    </row>
    <row r="15" spans="4:22" x14ac:dyDescent="0.3">
      <c r="D15" s="75"/>
      <c r="E15" s="75"/>
      <c r="F15" s="75"/>
      <c r="G15" s="75"/>
      <c r="H15" s="75"/>
      <c r="I15" s="75"/>
      <c r="J15" s="75"/>
      <c r="K15" s="75"/>
      <c r="L15" s="76"/>
      <c r="M15" s="76"/>
      <c r="N15" s="76"/>
      <c r="O15" s="76"/>
      <c r="P15" s="76"/>
      <c r="Q15" s="76"/>
      <c r="R15" s="76"/>
      <c r="S15" s="76"/>
      <c r="T15" s="82" t="s">
        <v>39</v>
      </c>
      <c r="U15" s="63"/>
      <c r="V15" s="63"/>
    </row>
    <row r="16" spans="4:22" ht="22.8" customHeight="1" x14ac:dyDescent="0.3">
      <c r="D16" s="75"/>
      <c r="E16" s="75"/>
      <c r="F16" s="75"/>
      <c r="G16" s="75"/>
      <c r="H16" s="75"/>
      <c r="I16" s="75"/>
      <c r="J16" s="75"/>
      <c r="K16" s="75"/>
      <c r="L16" s="76"/>
      <c r="M16" s="76"/>
      <c r="N16" s="76"/>
      <c r="O16" s="76"/>
      <c r="P16" s="76"/>
      <c r="Q16" s="76"/>
      <c r="R16" s="76"/>
      <c r="S16" s="76"/>
      <c r="T16" s="82"/>
      <c r="U16" s="63"/>
      <c r="V16" s="63"/>
    </row>
    <row r="17" spans="3:22" x14ac:dyDescent="0.3">
      <c r="D17" s="75"/>
      <c r="E17" s="75"/>
      <c r="F17" s="75"/>
      <c r="G17" s="75"/>
      <c r="H17" s="75"/>
      <c r="I17" s="75"/>
      <c r="J17" s="75"/>
      <c r="K17" s="75"/>
      <c r="L17" s="76"/>
      <c r="M17" s="76"/>
      <c r="N17" s="76"/>
      <c r="O17" s="76"/>
      <c r="P17" s="76"/>
      <c r="Q17" s="76"/>
      <c r="R17" s="76"/>
      <c r="S17" s="76"/>
      <c r="T17" s="82"/>
      <c r="U17" s="63"/>
      <c r="V17" s="63"/>
    </row>
    <row r="18" spans="3:22" ht="21" customHeight="1" x14ac:dyDescent="0.3">
      <c r="D18" s="75"/>
      <c r="E18" s="75"/>
      <c r="F18" s="75"/>
      <c r="G18" s="75"/>
      <c r="H18" s="75"/>
      <c r="I18" s="75"/>
      <c r="J18" s="75"/>
      <c r="K18" s="75"/>
      <c r="L18" s="76"/>
      <c r="M18" s="76"/>
      <c r="N18" s="76"/>
      <c r="O18" s="76"/>
      <c r="P18" s="76"/>
      <c r="Q18" s="76"/>
      <c r="R18" s="76"/>
      <c r="S18" s="76"/>
      <c r="T18" s="82"/>
      <c r="U18" s="63"/>
      <c r="V18" s="63"/>
    </row>
    <row r="19" spans="3:22" ht="30" customHeight="1" x14ac:dyDescent="0.3">
      <c r="D19" s="75"/>
      <c r="E19" s="75"/>
      <c r="F19" s="75"/>
      <c r="G19" s="75"/>
      <c r="H19" s="75"/>
      <c r="I19" s="75"/>
      <c r="J19" s="75"/>
      <c r="K19" s="75"/>
      <c r="L19" s="76"/>
      <c r="M19" s="76"/>
      <c r="N19" s="76"/>
      <c r="O19" s="76"/>
      <c r="P19" s="76"/>
      <c r="Q19" s="76"/>
      <c r="R19" s="76"/>
      <c r="S19" s="76"/>
      <c r="T19" s="82"/>
      <c r="U19" s="63"/>
      <c r="V19" s="63"/>
    </row>
    <row r="20" spans="3:22" ht="27" customHeight="1" x14ac:dyDescent="0.3">
      <c r="D20" s="75"/>
      <c r="E20" s="75"/>
      <c r="F20" s="75"/>
      <c r="G20" s="75"/>
      <c r="H20" s="75"/>
      <c r="I20" s="75"/>
      <c r="J20" s="75"/>
      <c r="K20" s="75"/>
      <c r="L20" s="76"/>
      <c r="M20" s="76"/>
      <c r="N20" s="76"/>
      <c r="O20" s="76"/>
      <c r="P20" s="76"/>
      <c r="Q20" s="76"/>
      <c r="R20" s="76"/>
      <c r="S20" s="76"/>
      <c r="T20" s="82"/>
      <c r="U20" s="63"/>
      <c r="V20" s="63"/>
    </row>
    <row r="21" spans="3:22" x14ac:dyDescent="0.3">
      <c r="C21" s="79" t="s">
        <v>37</v>
      </c>
      <c r="D21" s="75"/>
      <c r="E21" s="75"/>
      <c r="F21" s="75"/>
      <c r="G21" s="75"/>
      <c r="H21" s="75"/>
      <c r="I21" s="75"/>
      <c r="J21" s="75"/>
      <c r="K21" s="75"/>
      <c r="L21" s="76"/>
      <c r="M21" s="76"/>
      <c r="N21" s="76"/>
      <c r="O21" s="76"/>
      <c r="P21" s="76"/>
      <c r="Q21" s="76"/>
      <c r="R21" s="76"/>
      <c r="S21" s="76"/>
      <c r="T21" s="78" t="s">
        <v>41</v>
      </c>
      <c r="U21" s="63"/>
      <c r="V21" s="63"/>
    </row>
    <row r="22" spans="3:22" x14ac:dyDescent="0.3">
      <c r="C22" s="80"/>
      <c r="D22" s="75"/>
      <c r="E22" s="75"/>
      <c r="F22" s="75"/>
      <c r="G22" s="75"/>
      <c r="H22" s="75"/>
      <c r="I22" s="75"/>
      <c r="J22" s="75"/>
      <c r="K22" s="75"/>
      <c r="L22" s="76"/>
      <c r="M22" s="76"/>
      <c r="N22" s="76"/>
      <c r="O22" s="76"/>
      <c r="P22" s="76"/>
      <c r="Q22" s="76"/>
      <c r="R22" s="76"/>
      <c r="S22" s="76"/>
      <c r="T22" s="78"/>
      <c r="U22" s="63"/>
      <c r="V22" s="63"/>
    </row>
    <row r="23" spans="3:22" ht="25.8" customHeight="1" x14ac:dyDescent="0.3">
      <c r="C23" s="80"/>
      <c r="D23" s="75"/>
      <c r="E23" s="75"/>
      <c r="F23" s="75"/>
      <c r="G23" s="75"/>
      <c r="H23" s="75"/>
      <c r="I23" s="75"/>
      <c r="J23" s="75"/>
      <c r="K23" s="75"/>
      <c r="L23" s="76"/>
      <c r="M23" s="76"/>
      <c r="N23" s="76"/>
      <c r="O23" s="76"/>
      <c r="P23" s="76"/>
      <c r="Q23" s="76"/>
      <c r="R23" s="76"/>
      <c r="S23" s="76"/>
      <c r="T23" s="78"/>
      <c r="U23" s="63"/>
      <c r="V23" s="63"/>
    </row>
    <row r="24" spans="3:22" ht="21.6" customHeight="1" x14ac:dyDescent="0.3">
      <c r="C24" s="80"/>
      <c r="D24" s="75"/>
      <c r="E24" s="75"/>
      <c r="F24" s="75"/>
      <c r="G24" s="75"/>
      <c r="H24" s="75"/>
      <c r="I24" s="75"/>
      <c r="J24" s="75"/>
      <c r="K24" s="75"/>
      <c r="L24" s="76"/>
      <c r="M24" s="76"/>
      <c r="N24" s="76"/>
      <c r="O24" s="76"/>
      <c r="P24" s="76"/>
      <c r="Q24" s="76"/>
      <c r="R24" s="76"/>
      <c r="S24" s="76"/>
      <c r="T24" s="78"/>
      <c r="U24" s="63"/>
      <c r="V24" s="63"/>
    </row>
    <row r="25" spans="3:22" ht="22.8" customHeight="1" x14ac:dyDescent="0.3">
      <c r="C25" s="80"/>
      <c r="D25" s="75"/>
      <c r="E25" s="75"/>
      <c r="F25" s="75"/>
      <c r="G25" s="75"/>
      <c r="H25" s="75"/>
      <c r="I25" s="75"/>
      <c r="J25" s="75"/>
      <c r="K25" s="75"/>
      <c r="L25" s="76"/>
      <c r="M25" s="76"/>
      <c r="N25" s="76"/>
      <c r="O25" s="76"/>
      <c r="P25" s="76"/>
      <c r="Q25" s="76"/>
      <c r="R25" s="76"/>
      <c r="S25" s="76"/>
      <c r="T25" s="78"/>
      <c r="U25" s="63"/>
      <c r="V25" s="63"/>
    </row>
    <row r="26" spans="3:22" ht="31.2" customHeight="1" x14ac:dyDescent="0.3">
      <c r="C26" s="80"/>
      <c r="D26" s="75"/>
      <c r="E26" s="75"/>
      <c r="F26" s="75"/>
      <c r="G26" s="75"/>
      <c r="H26" s="75"/>
      <c r="I26" s="75"/>
      <c r="J26" s="75"/>
      <c r="K26" s="75"/>
      <c r="L26" s="76"/>
      <c r="M26" s="76"/>
      <c r="N26" s="76"/>
      <c r="O26" s="76"/>
      <c r="P26" s="76"/>
      <c r="Q26" s="76"/>
      <c r="R26" s="76"/>
      <c r="S26" s="76"/>
      <c r="T26" s="78"/>
      <c r="U26" s="63"/>
      <c r="V26" s="63"/>
    </row>
    <row r="27" spans="3:22" x14ac:dyDescent="0.3">
      <c r="C27" s="81" t="s">
        <v>38</v>
      </c>
      <c r="D27" s="75"/>
      <c r="E27" s="75"/>
      <c r="F27" s="75"/>
      <c r="G27" s="75"/>
      <c r="H27" s="75"/>
      <c r="I27" s="75"/>
      <c r="J27" s="75"/>
      <c r="K27" s="75"/>
      <c r="L27" s="76"/>
      <c r="M27" s="76"/>
      <c r="N27" s="76"/>
      <c r="O27" s="76"/>
      <c r="P27" s="76"/>
      <c r="Q27" s="76"/>
      <c r="R27" s="76"/>
      <c r="S27" s="76"/>
      <c r="T27" s="78" t="s">
        <v>42</v>
      </c>
      <c r="U27" s="63"/>
      <c r="V27" s="63"/>
    </row>
    <row r="28" spans="3:22" ht="22.8" customHeight="1" x14ac:dyDescent="0.3">
      <c r="C28" s="80"/>
      <c r="D28" s="75"/>
      <c r="E28" s="75"/>
      <c r="F28" s="75"/>
      <c r="G28" s="75"/>
      <c r="H28" s="75"/>
      <c r="I28" s="75"/>
      <c r="J28" s="75"/>
      <c r="K28" s="75"/>
      <c r="L28" s="76"/>
      <c r="M28" s="76"/>
      <c r="N28" s="76"/>
      <c r="O28" s="76"/>
      <c r="P28" s="76"/>
      <c r="Q28" s="76"/>
      <c r="R28" s="76"/>
      <c r="S28" s="76"/>
      <c r="T28" s="78"/>
      <c r="U28" s="63"/>
      <c r="V28" s="63"/>
    </row>
    <row r="29" spans="3:22" ht="24" customHeight="1" x14ac:dyDescent="0.3">
      <c r="C29" s="80"/>
      <c r="D29" s="75"/>
      <c r="E29" s="75"/>
      <c r="F29" s="75"/>
      <c r="G29" s="75"/>
      <c r="H29" s="75"/>
      <c r="I29" s="75"/>
      <c r="J29" s="75"/>
      <c r="K29" s="75"/>
      <c r="L29" s="76"/>
      <c r="M29" s="76"/>
      <c r="N29" s="76"/>
      <c r="O29" s="76"/>
      <c r="P29" s="76"/>
      <c r="Q29" s="76"/>
      <c r="R29" s="76"/>
      <c r="S29" s="76"/>
      <c r="T29" s="78"/>
      <c r="U29" s="63"/>
      <c r="V29" s="63"/>
    </row>
    <row r="30" spans="3:22" ht="30.6" customHeight="1" x14ac:dyDescent="0.3">
      <c r="C30" s="80"/>
      <c r="D30" s="75"/>
      <c r="E30" s="75"/>
      <c r="F30" s="75"/>
      <c r="G30" s="75"/>
      <c r="H30" s="75"/>
      <c r="I30" s="75"/>
      <c r="J30" s="75"/>
      <c r="K30" s="75"/>
      <c r="L30" s="76"/>
      <c r="M30" s="76"/>
      <c r="N30" s="76"/>
      <c r="O30" s="76"/>
      <c r="P30" s="76"/>
      <c r="Q30" s="76"/>
      <c r="R30" s="76"/>
      <c r="S30" s="76"/>
      <c r="T30" s="78"/>
      <c r="U30" s="63"/>
      <c r="V30" s="63"/>
    </row>
    <row r="31" spans="3:22" ht="31.8" customHeight="1" x14ac:dyDescent="0.3">
      <c r="C31" s="80"/>
      <c r="D31" s="75"/>
      <c r="E31" s="75"/>
      <c r="F31" s="75"/>
      <c r="G31" s="75"/>
      <c r="H31" s="75"/>
      <c r="I31" s="75"/>
      <c r="J31" s="75"/>
      <c r="K31" s="75"/>
      <c r="L31" s="76"/>
      <c r="M31" s="76"/>
      <c r="N31" s="76"/>
      <c r="O31" s="76"/>
      <c r="P31" s="76"/>
      <c r="Q31" s="76"/>
      <c r="R31" s="76"/>
      <c r="S31" s="76"/>
      <c r="T31" s="78"/>
      <c r="U31" s="63"/>
      <c r="V31" s="63"/>
    </row>
    <row r="32" spans="3:22" ht="34.200000000000003" customHeight="1" x14ac:dyDescent="0.3">
      <c r="C32" s="80"/>
      <c r="D32" s="75"/>
      <c r="E32" s="75"/>
      <c r="F32" s="75"/>
      <c r="G32" s="75"/>
      <c r="H32" s="75"/>
      <c r="I32" s="75"/>
      <c r="J32" s="75"/>
      <c r="K32" s="75"/>
      <c r="L32" s="76"/>
      <c r="M32" s="76"/>
      <c r="N32" s="76"/>
      <c r="O32" s="76"/>
      <c r="P32" s="76"/>
      <c r="Q32" s="76"/>
      <c r="R32" s="76"/>
      <c r="S32" s="76"/>
      <c r="T32" s="78"/>
      <c r="U32" s="63"/>
      <c r="V32" s="63"/>
    </row>
    <row r="33" spans="3:22" x14ac:dyDescent="0.3">
      <c r="C33" s="77" t="s">
        <v>57</v>
      </c>
      <c r="D33" s="75"/>
      <c r="E33" s="75"/>
      <c r="F33" s="75"/>
      <c r="G33" s="75"/>
      <c r="H33" s="75"/>
      <c r="I33" s="75"/>
      <c r="J33" s="75"/>
      <c r="K33" s="75"/>
      <c r="L33" s="76"/>
      <c r="M33" s="76"/>
      <c r="N33" s="76"/>
      <c r="O33" s="76"/>
      <c r="P33" s="76"/>
      <c r="Q33" s="76"/>
      <c r="R33" s="76"/>
      <c r="S33" s="76"/>
      <c r="T33" s="78" t="s">
        <v>58</v>
      </c>
      <c r="U33" s="63"/>
      <c r="V33" s="63"/>
    </row>
    <row r="34" spans="3:22" ht="22.8" customHeight="1" x14ac:dyDescent="0.3">
      <c r="C34" s="77"/>
      <c r="D34" s="75"/>
      <c r="E34" s="75"/>
      <c r="F34" s="75"/>
      <c r="G34" s="75"/>
      <c r="H34" s="75"/>
      <c r="I34" s="75"/>
      <c r="J34" s="75"/>
      <c r="K34" s="75"/>
      <c r="L34" s="76"/>
      <c r="M34" s="76"/>
      <c r="N34" s="76"/>
      <c r="O34" s="76"/>
      <c r="P34" s="76"/>
      <c r="Q34" s="76"/>
      <c r="R34" s="76"/>
      <c r="S34" s="76"/>
      <c r="T34" s="78"/>
      <c r="U34" s="63"/>
      <c r="V34" s="63"/>
    </row>
    <row r="35" spans="3:22" ht="24" customHeight="1" x14ac:dyDescent="0.3">
      <c r="C35" s="77"/>
      <c r="D35" s="75"/>
      <c r="E35" s="75"/>
      <c r="F35" s="75"/>
      <c r="G35" s="75"/>
      <c r="H35" s="75"/>
      <c r="I35" s="75"/>
      <c r="J35" s="75"/>
      <c r="K35" s="75"/>
      <c r="L35" s="76"/>
      <c r="M35" s="76"/>
      <c r="N35" s="76"/>
      <c r="O35" s="76"/>
      <c r="P35" s="76"/>
      <c r="Q35" s="76"/>
      <c r="R35" s="76"/>
      <c r="S35" s="76"/>
      <c r="T35" s="78"/>
      <c r="U35" s="63"/>
      <c r="V35" s="63"/>
    </row>
    <row r="36" spans="3:22" ht="30.6" customHeight="1" x14ac:dyDescent="0.3">
      <c r="C36" s="77"/>
      <c r="D36" s="75"/>
      <c r="E36" s="75"/>
      <c r="F36" s="75"/>
      <c r="G36" s="75"/>
      <c r="H36" s="75"/>
      <c r="I36" s="75"/>
      <c r="J36" s="75"/>
      <c r="K36" s="75"/>
      <c r="L36" s="76"/>
      <c r="M36" s="76"/>
      <c r="N36" s="76"/>
      <c r="O36" s="76"/>
      <c r="P36" s="76"/>
      <c r="Q36" s="76"/>
      <c r="R36" s="76"/>
      <c r="S36" s="76"/>
      <c r="T36" s="78"/>
      <c r="U36" s="63"/>
      <c r="V36" s="63"/>
    </row>
    <row r="37" spans="3:22" ht="31.8" customHeight="1" x14ac:dyDescent="0.3">
      <c r="C37" s="77"/>
      <c r="D37" s="75"/>
      <c r="E37" s="75"/>
      <c r="F37" s="75"/>
      <c r="G37" s="75"/>
      <c r="H37" s="75"/>
      <c r="I37" s="75"/>
      <c r="J37" s="75"/>
      <c r="K37" s="75"/>
      <c r="L37" s="76"/>
      <c r="M37" s="76"/>
      <c r="N37" s="76"/>
      <c r="O37" s="76"/>
      <c r="P37" s="76"/>
      <c r="Q37" s="76"/>
      <c r="R37" s="76"/>
      <c r="S37" s="76"/>
      <c r="T37" s="78"/>
      <c r="U37" s="63"/>
      <c r="V37" s="63"/>
    </row>
    <row r="38" spans="3:22" ht="34.200000000000003" customHeight="1" x14ac:dyDescent="0.3">
      <c r="C38" s="77"/>
      <c r="D38" s="75"/>
      <c r="E38" s="75"/>
      <c r="F38" s="75"/>
      <c r="G38" s="75"/>
      <c r="H38" s="75"/>
      <c r="I38" s="75"/>
      <c r="J38" s="75"/>
      <c r="K38" s="75"/>
      <c r="L38" s="76"/>
      <c r="M38" s="76"/>
      <c r="N38" s="76"/>
      <c r="O38" s="76"/>
      <c r="P38" s="76"/>
      <c r="Q38" s="76"/>
      <c r="R38" s="76"/>
      <c r="S38" s="76"/>
      <c r="T38" s="78"/>
      <c r="U38" s="63"/>
      <c r="V38" s="63"/>
    </row>
    <row r="39" spans="3:22" x14ac:dyDescent="0.3">
      <c r="C39" s="77"/>
      <c r="D39" s="75"/>
      <c r="E39" s="75"/>
      <c r="F39" s="75"/>
      <c r="G39" s="75"/>
      <c r="H39" s="75"/>
      <c r="I39" s="75"/>
      <c r="J39" s="75"/>
      <c r="K39" s="75"/>
      <c r="L39" s="76"/>
      <c r="M39" s="76"/>
      <c r="N39" s="76"/>
      <c r="O39" s="76"/>
      <c r="P39" s="76"/>
      <c r="Q39" s="76"/>
      <c r="R39" s="76"/>
      <c r="S39" s="76"/>
      <c r="T39" s="78"/>
    </row>
    <row r="40" spans="3:22" x14ac:dyDescent="0.3">
      <c r="C40" s="77"/>
      <c r="D40" s="75"/>
      <c r="E40" s="75"/>
      <c r="F40" s="75"/>
      <c r="G40" s="75"/>
      <c r="H40" s="75"/>
      <c r="I40" s="75"/>
      <c r="J40" s="75"/>
      <c r="K40" s="75"/>
      <c r="L40" s="76"/>
      <c r="M40" s="76"/>
      <c r="N40" s="76"/>
      <c r="O40" s="76"/>
      <c r="P40" s="76"/>
      <c r="Q40" s="76"/>
      <c r="R40" s="76"/>
      <c r="S40" s="76"/>
      <c r="T40" s="78"/>
    </row>
    <row r="41" spans="3:22" x14ac:dyDescent="0.3">
      <c r="C41" s="77"/>
      <c r="D41" s="75"/>
      <c r="E41" s="75"/>
      <c r="F41" s="75"/>
      <c r="G41" s="75"/>
      <c r="H41" s="75"/>
      <c r="I41" s="75"/>
      <c r="J41" s="75"/>
      <c r="K41" s="75"/>
      <c r="L41" s="76"/>
      <c r="M41" s="76"/>
      <c r="N41" s="76"/>
      <c r="O41" s="76"/>
      <c r="P41" s="76"/>
      <c r="Q41" s="76"/>
      <c r="R41" s="76"/>
      <c r="S41" s="76"/>
      <c r="T41" s="78"/>
    </row>
    <row r="42" spans="3:22" x14ac:dyDescent="0.3">
      <c r="C42" s="77"/>
      <c r="D42" s="75"/>
      <c r="E42" s="75"/>
      <c r="F42" s="75"/>
      <c r="G42" s="75"/>
      <c r="H42" s="75"/>
      <c r="I42" s="75"/>
      <c r="J42" s="75"/>
      <c r="K42" s="75"/>
      <c r="L42" s="76"/>
      <c r="M42" s="76"/>
      <c r="N42" s="76"/>
      <c r="O42" s="76"/>
      <c r="P42" s="76"/>
      <c r="Q42" s="76"/>
      <c r="R42" s="76"/>
      <c r="S42" s="76"/>
      <c r="T42" s="78"/>
    </row>
    <row r="43" spans="3:22" x14ac:dyDescent="0.3">
      <c r="C43" s="77"/>
      <c r="D43" s="75"/>
      <c r="E43" s="75"/>
      <c r="F43" s="75"/>
      <c r="G43" s="75"/>
      <c r="H43" s="75"/>
      <c r="I43" s="75"/>
      <c r="J43" s="75"/>
      <c r="K43" s="75"/>
      <c r="L43" s="76"/>
      <c r="M43" s="76"/>
      <c r="N43" s="76"/>
      <c r="O43" s="76"/>
      <c r="P43" s="76"/>
      <c r="Q43" s="76"/>
      <c r="R43" s="76"/>
      <c r="S43" s="76"/>
      <c r="T43" s="78"/>
    </row>
    <row r="44" spans="3:22" x14ac:dyDescent="0.3">
      <c r="C44" s="77"/>
      <c r="D44" s="75"/>
      <c r="E44" s="75"/>
      <c r="F44" s="75"/>
      <c r="G44" s="75"/>
      <c r="H44" s="75"/>
      <c r="I44" s="75"/>
      <c r="J44" s="75"/>
      <c r="K44" s="75"/>
      <c r="L44" s="76"/>
      <c r="M44" s="76"/>
      <c r="N44" s="76"/>
      <c r="O44" s="76"/>
      <c r="P44" s="76"/>
      <c r="Q44" s="76"/>
      <c r="R44" s="76"/>
      <c r="S44" s="76"/>
      <c r="T44" s="78"/>
    </row>
    <row r="45" spans="3:22" x14ac:dyDescent="0.3">
      <c r="C45" s="77"/>
      <c r="D45" s="75"/>
      <c r="E45" s="75"/>
      <c r="F45" s="75"/>
      <c r="G45" s="75"/>
      <c r="H45" s="75"/>
      <c r="I45" s="75"/>
      <c r="J45" s="75"/>
      <c r="K45" s="75"/>
      <c r="L45" s="76"/>
      <c r="M45" s="76"/>
      <c r="N45" s="76"/>
      <c r="O45" s="76"/>
      <c r="P45" s="76"/>
      <c r="Q45" s="76"/>
      <c r="R45" s="76"/>
      <c r="S45" s="76"/>
      <c r="T45" s="78"/>
    </row>
    <row r="46" spans="3:22" x14ac:dyDescent="0.3">
      <c r="C46" s="77"/>
      <c r="D46" s="75"/>
      <c r="E46" s="75"/>
      <c r="F46" s="75"/>
      <c r="G46" s="75"/>
      <c r="H46" s="75"/>
      <c r="I46" s="75"/>
      <c r="J46" s="75"/>
      <c r="K46" s="75"/>
      <c r="L46" s="76"/>
      <c r="M46" s="76"/>
      <c r="N46" s="76"/>
      <c r="O46" s="76"/>
      <c r="P46" s="76"/>
      <c r="Q46" s="76"/>
      <c r="R46" s="76"/>
      <c r="S46" s="76"/>
      <c r="T46" s="78"/>
    </row>
    <row r="47" spans="3:22" x14ac:dyDescent="0.3">
      <c r="C47" s="77"/>
      <c r="D47" s="75"/>
      <c r="E47" s="75"/>
      <c r="F47" s="75"/>
      <c r="G47" s="75"/>
      <c r="H47" s="75"/>
      <c r="I47" s="75"/>
      <c r="J47" s="75"/>
      <c r="K47" s="75"/>
      <c r="L47" s="76"/>
      <c r="M47" s="76"/>
      <c r="N47" s="76"/>
      <c r="O47" s="76"/>
      <c r="P47" s="76"/>
      <c r="Q47" s="76"/>
      <c r="R47" s="76"/>
      <c r="S47" s="76"/>
      <c r="T47" s="78"/>
    </row>
    <row r="48" spans="3:22" x14ac:dyDescent="0.3">
      <c r="C48" s="77"/>
      <c r="D48" s="75"/>
      <c r="E48" s="75"/>
      <c r="F48" s="75"/>
      <c r="G48" s="75"/>
      <c r="H48" s="75"/>
      <c r="I48" s="75"/>
      <c r="J48" s="75"/>
      <c r="K48" s="75"/>
      <c r="L48" s="76"/>
      <c r="M48" s="76"/>
      <c r="N48" s="76"/>
      <c r="O48" s="76"/>
      <c r="P48" s="76"/>
      <c r="Q48" s="76"/>
      <c r="R48" s="76"/>
      <c r="S48" s="76"/>
      <c r="T48" s="78"/>
    </row>
    <row r="49" spans="3:20" x14ac:dyDescent="0.3">
      <c r="C49" s="77"/>
      <c r="D49" s="75"/>
      <c r="E49" s="75"/>
      <c r="F49" s="75"/>
      <c r="G49" s="75"/>
      <c r="H49" s="75"/>
      <c r="I49" s="75"/>
      <c r="J49" s="75"/>
      <c r="K49" s="75"/>
      <c r="L49" s="76"/>
      <c r="M49" s="76"/>
      <c r="N49" s="76"/>
      <c r="O49" s="76"/>
      <c r="P49" s="76"/>
      <c r="Q49" s="76"/>
      <c r="R49" s="76"/>
      <c r="S49" s="76"/>
      <c r="T49" s="78"/>
    </row>
    <row r="50" spans="3:20" x14ac:dyDescent="0.3">
      <c r="C50" s="77"/>
      <c r="D50" s="75"/>
      <c r="E50" s="75"/>
      <c r="F50" s="75"/>
      <c r="G50" s="75"/>
      <c r="H50" s="75"/>
      <c r="I50" s="75"/>
      <c r="J50" s="75"/>
      <c r="K50" s="75"/>
      <c r="L50" s="76"/>
      <c r="M50" s="76"/>
      <c r="N50" s="76"/>
      <c r="O50" s="76"/>
      <c r="P50" s="76"/>
      <c r="Q50" s="76"/>
      <c r="R50" s="76"/>
      <c r="S50" s="76"/>
      <c r="T50" s="78"/>
    </row>
    <row r="51" spans="3:20" x14ac:dyDescent="0.3">
      <c r="C51" s="77"/>
      <c r="D51" s="75"/>
      <c r="E51" s="75"/>
      <c r="F51" s="75"/>
      <c r="G51" s="75"/>
      <c r="H51" s="75"/>
      <c r="I51" s="75"/>
      <c r="J51" s="75"/>
      <c r="K51" s="75"/>
      <c r="L51" s="76"/>
      <c r="M51" s="76"/>
      <c r="N51" s="76"/>
      <c r="O51" s="76"/>
      <c r="P51" s="76"/>
      <c r="Q51" s="76"/>
      <c r="R51" s="76"/>
      <c r="S51" s="76"/>
      <c r="T51" s="78"/>
    </row>
    <row r="52" spans="3:20" x14ac:dyDescent="0.3">
      <c r="C52" s="77"/>
      <c r="D52" s="75"/>
      <c r="E52" s="75"/>
      <c r="F52" s="75"/>
      <c r="G52" s="75"/>
      <c r="H52" s="75"/>
      <c r="I52" s="75"/>
      <c r="J52" s="75"/>
      <c r="K52" s="75"/>
      <c r="L52" s="76"/>
      <c r="M52" s="76"/>
      <c r="N52" s="76"/>
      <c r="O52" s="76"/>
      <c r="P52" s="76"/>
      <c r="Q52" s="76"/>
      <c r="R52" s="76"/>
      <c r="S52" s="76"/>
      <c r="T52" s="78"/>
    </row>
    <row r="53" spans="3:20" x14ac:dyDescent="0.3">
      <c r="C53" s="77"/>
      <c r="D53" s="75"/>
      <c r="E53" s="75"/>
      <c r="F53" s="75"/>
      <c r="G53" s="75"/>
      <c r="H53" s="75"/>
      <c r="I53" s="75"/>
      <c r="J53" s="75"/>
      <c r="K53" s="75"/>
      <c r="L53" s="76"/>
      <c r="M53" s="76"/>
      <c r="N53" s="76"/>
      <c r="O53" s="76"/>
      <c r="P53" s="76"/>
      <c r="Q53" s="76"/>
      <c r="R53" s="76"/>
      <c r="S53" s="76"/>
      <c r="T53" s="78"/>
    </row>
    <row r="54" spans="3:20" x14ac:dyDescent="0.3">
      <c r="C54" s="77"/>
      <c r="D54" s="75"/>
      <c r="E54" s="75"/>
      <c r="F54" s="75"/>
      <c r="G54" s="75"/>
      <c r="H54" s="75"/>
      <c r="I54" s="75"/>
      <c r="J54" s="75"/>
      <c r="K54" s="75"/>
      <c r="L54" s="76"/>
      <c r="M54" s="76"/>
      <c r="N54" s="76"/>
      <c r="O54" s="76"/>
      <c r="P54" s="76"/>
      <c r="Q54" s="76"/>
      <c r="R54" s="76"/>
      <c r="S54" s="76"/>
      <c r="T54" s="78"/>
    </row>
    <row r="55" spans="3:20" x14ac:dyDescent="0.3">
      <c r="C55" s="77"/>
      <c r="D55" s="75"/>
      <c r="E55" s="75"/>
      <c r="F55" s="75"/>
      <c r="G55" s="75"/>
      <c r="H55" s="75"/>
      <c r="I55" s="75"/>
      <c r="J55" s="75"/>
      <c r="K55" s="75"/>
      <c r="L55" s="76"/>
      <c r="M55" s="76"/>
      <c r="N55" s="76"/>
      <c r="O55" s="76"/>
      <c r="P55" s="76"/>
      <c r="Q55" s="76"/>
      <c r="R55" s="76"/>
      <c r="S55" s="76"/>
      <c r="T55" s="78"/>
    </row>
    <row r="56" spans="3:20" x14ac:dyDescent="0.3">
      <c r="C56" s="77"/>
      <c r="D56" s="75"/>
      <c r="E56" s="75"/>
      <c r="F56" s="75"/>
      <c r="G56" s="75"/>
      <c r="H56" s="75"/>
      <c r="I56" s="75"/>
      <c r="J56" s="75"/>
      <c r="K56" s="75"/>
      <c r="L56" s="76"/>
      <c r="M56" s="76"/>
      <c r="N56" s="76"/>
      <c r="O56" s="76"/>
      <c r="P56" s="76"/>
      <c r="Q56" s="76"/>
      <c r="R56" s="76"/>
      <c r="S56" s="76"/>
      <c r="T56" s="78"/>
    </row>
    <row r="57" spans="3:20" x14ac:dyDescent="0.3">
      <c r="C57" s="77"/>
      <c r="D57" s="75"/>
      <c r="E57" s="75"/>
      <c r="F57" s="75"/>
      <c r="G57" s="75"/>
      <c r="H57" s="75"/>
      <c r="I57" s="75"/>
      <c r="J57" s="75"/>
      <c r="K57" s="75"/>
      <c r="L57" s="76"/>
      <c r="M57" s="76"/>
      <c r="N57" s="76"/>
      <c r="O57" s="76"/>
      <c r="P57" s="76"/>
      <c r="Q57" s="76"/>
      <c r="R57" s="76"/>
      <c r="S57" s="76"/>
      <c r="T57" s="78"/>
    </row>
    <row r="58" spans="3:20" x14ac:dyDescent="0.3">
      <c r="C58" s="77"/>
      <c r="D58" s="75"/>
      <c r="E58" s="75"/>
      <c r="F58" s="75"/>
      <c r="G58" s="75"/>
      <c r="H58" s="75"/>
      <c r="I58" s="75"/>
      <c r="J58" s="75"/>
      <c r="K58" s="75"/>
      <c r="L58" s="76"/>
      <c r="M58" s="76"/>
      <c r="N58" s="76"/>
      <c r="O58" s="76"/>
      <c r="P58" s="76"/>
      <c r="Q58" s="76"/>
      <c r="R58" s="76"/>
      <c r="S58" s="76"/>
      <c r="T58" s="78"/>
    </row>
    <row r="59" spans="3:20" x14ac:dyDescent="0.3">
      <c r="C59" s="77"/>
      <c r="D59" s="75"/>
      <c r="E59" s="75"/>
      <c r="F59" s="75"/>
      <c r="G59" s="75"/>
      <c r="H59" s="75"/>
      <c r="I59" s="75"/>
      <c r="J59" s="75"/>
      <c r="K59" s="75"/>
      <c r="L59" s="76"/>
      <c r="M59" s="76"/>
      <c r="N59" s="76"/>
      <c r="O59" s="76"/>
      <c r="P59" s="76"/>
      <c r="Q59" s="76"/>
      <c r="R59" s="76"/>
      <c r="S59" s="76"/>
      <c r="T59" s="78"/>
    </row>
    <row r="60" spans="3:20" x14ac:dyDescent="0.3">
      <c r="C60" s="77"/>
      <c r="D60" s="75"/>
      <c r="E60" s="75"/>
      <c r="F60" s="75"/>
      <c r="G60" s="75"/>
      <c r="H60" s="75"/>
      <c r="I60" s="75"/>
      <c r="J60" s="75"/>
      <c r="K60" s="75"/>
      <c r="L60" s="76"/>
      <c r="M60" s="76"/>
      <c r="N60" s="76"/>
      <c r="O60" s="76"/>
      <c r="P60" s="76"/>
      <c r="Q60" s="76"/>
      <c r="R60" s="76"/>
      <c r="S60" s="76"/>
      <c r="T60" s="78"/>
    </row>
    <row r="61" spans="3:20" x14ac:dyDescent="0.3">
      <c r="C61" s="77"/>
      <c r="D61" s="75"/>
      <c r="E61" s="75"/>
      <c r="F61" s="75"/>
      <c r="G61" s="75"/>
      <c r="H61" s="75"/>
      <c r="I61" s="75"/>
      <c r="J61" s="75"/>
      <c r="K61" s="75"/>
      <c r="L61" s="76"/>
      <c r="M61" s="76"/>
      <c r="N61" s="76"/>
      <c r="O61" s="76"/>
      <c r="P61" s="76"/>
      <c r="Q61" s="76"/>
      <c r="R61" s="76"/>
      <c r="S61" s="76"/>
      <c r="T61" s="78"/>
    </row>
    <row r="62" spans="3:20" x14ac:dyDescent="0.3">
      <c r="C62" s="77"/>
      <c r="D62" s="75"/>
      <c r="E62" s="75"/>
      <c r="F62" s="75"/>
      <c r="G62" s="75"/>
      <c r="H62" s="75"/>
      <c r="I62" s="75"/>
      <c r="J62" s="75"/>
      <c r="K62" s="75"/>
      <c r="L62" s="76"/>
      <c r="M62" s="76"/>
      <c r="N62" s="76"/>
      <c r="O62" s="76"/>
      <c r="P62" s="76"/>
      <c r="Q62" s="76"/>
      <c r="R62" s="76"/>
      <c r="S62" s="76"/>
      <c r="T62" s="78"/>
    </row>
    <row r="63" spans="3:20" x14ac:dyDescent="0.3">
      <c r="C63" s="77"/>
      <c r="D63" s="75"/>
      <c r="E63" s="75"/>
      <c r="F63" s="75"/>
      <c r="G63" s="75"/>
      <c r="H63" s="75"/>
      <c r="I63" s="75"/>
      <c r="J63" s="75"/>
      <c r="K63" s="75"/>
      <c r="L63" s="76"/>
      <c r="M63" s="76"/>
      <c r="N63" s="76"/>
      <c r="O63" s="76"/>
      <c r="P63" s="76"/>
      <c r="Q63" s="76"/>
      <c r="R63" s="76"/>
      <c r="S63" s="76"/>
      <c r="T63" s="78"/>
    </row>
    <row r="64" spans="3:20" x14ac:dyDescent="0.3">
      <c r="C64" s="77"/>
      <c r="D64" s="75"/>
      <c r="E64" s="75"/>
      <c r="F64" s="75"/>
      <c r="G64" s="75"/>
      <c r="H64" s="75"/>
      <c r="I64" s="75"/>
      <c r="J64" s="75"/>
      <c r="K64" s="75"/>
      <c r="L64" s="76"/>
      <c r="M64" s="76"/>
      <c r="N64" s="76"/>
      <c r="O64" s="76"/>
      <c r="P64" s="76"/>
      <c r="Q64" s="76"/>
      <c r="R64" s="76"/>
      <c r="S64" s="76"/>
      <c r="T64" s="78"/>
    </row>
    <row r="65" spans="3:20" x14ac:dyDescent="0.3">
      <c r="C65" s="77"/>
      <c r="D65" s="75"/>
      <c r="E65" s="75"/>
      <c r="F65" s="75"/>
      <c r="G65" s="75"/>
      <c r="H65" s="75"/>
      <c r="I65" s="75"/>
      <c r="J65" s="75"/>
      <c r="K65" s="75"/>
      <c r="L65" s="76"/>
      <c r="M65" s="76"/>
      <c r="N65" s="76"/>
      <c r="O65" s="76"/>
      <c r="P65" s="76"/>
      <c r="Q65" s="76"/>
      <c r="R65" s="76"/>
      <c r="S65" s="76"/>
      <c r="T65" s="78"/>
    </row>
    <row r="66" spans="3:20" x14ac:dyDescent="0.3">
      <c r="C66" s="77"/>
      <c r="D66" s="75"/>
      <c r="E66" s="75"/>
      <c r="F66" s="75"/>
      <c r="G66" s="75"/>
      <c r="H66" s="75"/>
      <c r="I66" s="75"/>
      <c r="J66" s="75"/>
      <c r="K66" s="75"/>
      <c r="L66" s="76"/>
      <c r="M66" s="76"/>
      <c r="N66" s="76"/>
      <c r="O66" s="76"/>
      <c r="P66" s="76"/>
      <c r="Q66" s="76"/>
      <c r="R66" s="76"/>
      <c r="S66" s="76"/>
      <c r="T66" s="78"/>
    </row>
    <row r="67" spans="3:20" x14ac:dyDescent="0.3">
      <c r="C67" s="77"/>
      <c r="D67" s="75"/>
      <c r="E67" s="75"/>
      <c r="F67" s="75"/>
      <c r="G67" s="75"/>
      <c r="H67" s="75"/>
      <c r="I67" s="75"/>
      <c r="J67" s="75"/>
      <c r="K67" s="75"/>
      <c r="L67" s="76"/>
      <c r="M67" s="76"/>
      <c r="N67" s="76"/>
      <c r="O67" s="76"/>
      <c r="P67" s="76"/>
      <c r="Q67" s="76"/>
      <c r="R67" s="76"/>
      <c r="S67" s="76"/>
      <c r="T67" s="78"/>
    </row>
    <row r="68" spans="3:20" x14ac:dyDescent="0.3">
      <c r="C68" s="77"/>
      <c r="D68" s="75"/>
      <c r="E68" s="75"/>
      <c r="F68" s="75"/>
      <c r="G68" s="75"/>
      <c r="H68" s="75"/>
      <c r="I68" s="75"/>
      <c r="J68" s="75"/>
      <c r="K68" s="75"/>
      <c r="L68" s="76"/>
      <c r="M68" s="76"/>
      <c r="N68" s="76"/>
      <c r="O68" s="76"/>
      <c r="P68" s="76"/>
      <c r="Q68" s="76"/>
      <c r="R68" s="76"/>
      <c r="S68" s="76"/>
      <c r="T68" s="78"/>
    </row>
    <row r="69" spans="3:20" x14ac:dyDescent="0.3">
      <c r="C69" s="77"/>
      <c r="D69" s="75"/>
      <c r="E69" s="75"/>
      <c r="F69" s="75"/>
      <c r="G69" s="75"/>
      <c r="H69" s="75"/>
      <c r="I69" s="75"/>
      <c r="J69" s="75"/>
      <c r="K69" s="75"/>
      <c r="L69" s="76"/>
      <c r="M69" s="76"/>
      <c r="N69" s="76"/>
      <c r="O69" s="76"/>
      <c r="P69" s="76"/>
      <c r="Q69" s="76"/>
      <c r="R69" s="76"/>
      <c r="S69" s="76"/>
      <c r="T69" s="78"/>
    </row>
    <row r="70" spans="3:20" x14ac:dyDescent="0.3">
      <c r="C70" s="77"/>
      <c r="D70" s="75"/>
      <c r="E70" s="75"/>
      <c r="F70" s="75"/>
      <c r="G70" s="75"/>
      <c r="H70" s="75"/>
      <c r="I70" s="75"/>
      <c r="J70" s="75"/>
      <c r="K70" s="75"/>
      <c r="L70" s="76"/>
      <c r="M70" s="76"/>
      <c r="N70" s="76"/>
      <c r="O70" s="76"/>
      <c r="P70" s="76"/>
      <c r="Q70" s="76"/>
      <c r="R70" s="76"/>
      <c r="S70" s="76"/>
      <c r="T70" s="78"/>
    </row>
    <row r="71" spans="3:20" x14ac:dyDescent="0.3">
      <c r="C71" s="77"/>
      <c r="D71" s="75"/>
      <c r="E71" s="75"/>
      <c r="F71" s="75"/>
      <c r="G71" s="75"/>
      <c r="H71" s="75"/>
      <c r="I71" s="75"/>
      <c r="J71" s="75"/>
      <c r="K71" s="75"/>
      <c r="L71" s="76"/>
      <c r="M71" s="76"/>
      <c r="N71" s="76"/>
      <c r="O71" s="76"/>
      <c r="P71" s="76"/>
      <c r="Q71" s="76"/>
      <c r="R71" s="76"/>
      <c r="S71" s="76"/>
      <c r="T71" s="78"/>
    </row>
    <row r="72" spans="3:20" x14ac:dyDescent="0.3">
      <c r="C72" s="77"/>
      <c r="D72" s="75"/>
      <c r="E72" s="75"/>
      <c r="F72" s="75"/>
      <c r="G72" s="75"/>
      <c r="H72" s="75"/>
      <c r="I72" s="75"/>
      <c r="J72" s="75"/>
      <c r="K72" s="75"/>
      <c r="L72" s="76"/>
      <c r="M72" s="76"/>
      <c r="N72" s="76"/>
      <c r="O72" s="76"/>
      <c r="P72" s="76"/>
      <c r="Q72" s="76"/>
      <c r="R72" s="76"/>
      <c r="S72" s="76"/>
      <c r="T72" s="78"/>
    </row>
    <row r="73" spans="3:20" x14ac:dyDescent="0.3">
      <c r="C73" s="77"/>
      <c r="D73" s="75"/>
      <c r="E73" s="75"/>
      <c r="F73" s="75"/>
      <c r="G73" s="75"/>
      <c r="H73" s="75"/>
      <c r="I73" s="75"/>
      <c r="J73" s="75"/>
      <c r="K73" s="75"/>
      <c r="L73" s="76"/>
      <c r="M73" s="76"/>
      <c r="N73" s="76"/>
      <c r="O73" s="76"/>
      <c r="P73" s="76"/>
      <c r="Q73" s="76"/>
      <c r="R73" s="76"/>
      <c r="S73" s="76"/>
      <c r="T73" s="78"/>
    </row>
    <row r="74" spans="3:20" x14ac:dyDescent="0.3">
      <c r="C74" s="77"/>
      <c r="D74" s="75"/>
      <c r="E74" s="75"/>
      <c r="F74" s="75"/>
      <c r="G74" s="75"/>
      <c r="H74" s="75"/>
      <c r="I74" s="75"/>
      <c r="J74" s="75"/>
      <c r="K74" s="75"/>
      <c r="L74" s="76"/>
      <c r="M74" s="76"/>
      <c r="N74" s="76"/>
      <c r="O74" s="76"/>
      <c r="P74" s="76"/>
      <c r="Q74" s="76"/>
      <c r="R74" s="76"/>
      <c r="S74" s="76"/>
      <c r="T74" s="78"/>
    </row>
    <row r="75" spans="3:20" x14ac:dyDescent="0.3">
      <c r="C75" s="77"/>
      <c r="D75" s="75"/>
      <c r="E75" s="75"/>
      <c r="F75" s="75"/>
      <c r="G75" s="75"/>
      <c r="H75" s="75"/>
      <c r="I75" s="75"/>
      <c r="J75" s="75"/>
      <c r="K75" s="75"/>
      <c r="L75" s="76"/>
      <c r="M75" s="76"/>
      <c r="N75" s="76"/>
      <c r="O75" s="76"/>
      <c r="P75" s="76"/>
      <c r="Q75" s="76"/>
      <c r="R75" s="76"/>
      <c r="S75" s="76"/>
      <c r="T75" s="78"/>
    </row>
    <row r="76" spans="3:20" x14ac:dyDescent="0.3">
      <c r="C76" s="77"/>
      <c r="D76" s="75"/>
      <c r="E76" s="75"/>
      <c r="F76" s="75"/>
      <c r="G76" s="75"/>
      <c r="H76" s="75"/>
      <c r="I76" s="75"/>
      <c r="J76" s="75"/>
      <c r="K76" s="75"/>
      <c r="L76" s="76"/>
      <c r="M76" s="76"/>
      <c r="N76" s="76"/>
      <c r="O76" s="76"/>
      <c r="P76" s="76"/>
      <c r="Q76" s="76"/>
      <c r="R76" s="76"/>
      <c r="S76" s="76"/>
      <c r="T76" s="78"/>
    </row>
    <row r="77" spans="3:20" x14ac:dyDescent="0.3">
      <c r="C77" s="77"/>
      <c r="D77" s="75"/>
      <c r="E77" s="75"/>
      <c r="F77" s="75"/>
      <c r="G77" s="75"/>
      <c r="H77" s="75"/>
      <c r="I77" s="75"/>
      <c r="J77" s="75"/>
      <c r="K77" s="75"/>
      <c r="L77" s="76"/>
      <c r="M77" s="76"/>
      <c r="N77" s="76"/>
      <c r="O77" s="76"/>
      <c r="P77" s="76"/>
      <c r="Q77" s="76"/>
      <c r="R77" s="76"/>
      <c r="S77" s="76"/>
      <c r="T77" s="78"/>
    </row>
    <row r="78" spans="3:20" x14ac:dyDescent="0.3">
      <c r="C78" s="77"/>
      <c r="D78" s="75"/>
      <c r="E78" s="75"/>
      <c r="F78" s="75"/>
      <c r="G78" s="75"/>
      <c r="H78" s="75"/>
      <c r="I78" s="75"/>
      <c r="J78" s="75"/>
      <c r="K78" s="75"/>
      <c r="L78" s="76"/>
      <c r="M78" s="76"/>
      <c r="N78" s="76"/>
      <c r="O78" s="76"/>
      <c r="P78" s="76"/>
      <c r="Q78" s="76"/>
      <c r="R78" s="76"/>
      <c r="S78" s="76"/>
      <c r="T78" s="78"/>
    </row>
    <row r="79" spans="3:20" x14ac:dyDescent="0.3">
      <c r="C79" s="77"/>
      <c r="D79" s="75"/>
      <c r="E79" s="75"/>
      <c r="F79" s="75"/>
      <c r="G79" s="75"/>
      <c r="H79" s="75"/>
      <c r="I79" s="75"/>
      <c r="J79" s="75"/>
      <c r="K79" s="75"/>
      <c r="L79" s="76"/>
      <c r="M79" s="76"/>
      <c r="N79" s="76"/>
      <c r="O79" s="76"/>
      <c r="P79" s="76"/>
      <c r="Q79" s="76"/>
      <c r="R79" s="76"/>
      <c r="S79" s="76"/>
      <c r="T79" s="78"/>
    </row>
    <row r="80" spans="3:20" x14ac:dyDescent="0.3">
      <c r="C80" s="77"/>
      <c r="D80" s="75"/>
      <c r="E80" s="75"/>
      <c r="F80" s="75"/>
      <c r="G80" s="75"/>
      <c r="H80" s="75"/>
      <c r="I80" s="75"/>
      <c r="J80" s="75"/>
      <c r="K80" s="75"/>
      <c r="L80" s="76"/>
      <c r="M80" s="76"/>
      <c r="N80" s="76"/>
      <c r="O80" s="76"/>
      <c r="P80" s="76"/>
      <c r="Q80" s="76"/>
      <c r="R80" s="76"/>
      <c r="S80" s="76"/>
      <c r="T80" s="78"/>
    </row>
    <row r="81" spans="3:20" x14ac:dyDescent="0.3">
      <c r="C81" s="77"/>
      <c r="D81" s="75"/>
      <c r="E81" s="75"/>
      <c r="F81" s="75"/>
      <c r="G81" s="75"/>
      <c r="H81" s="75"/>
      <c r="I81" s="75"/>
      <c r="J81" s="75"/>
      <c r="K81" s="75"/>
      <c r="L81" s="76"/>
      <c r="M81" s="76"/>
      <c r="N81" s="76"/>
      <c r="O81" s="76"/>
      <c r="P81" s="76"/>
      <c r="Q81" s="76"/>
      <c r="R81" s="76"/>
      <c r="S81" s="76"/>
      <c r="T81" s="78"/>
    </row>
    <row r="82" spans="3:20" x14ac:dyDescent="0.3">
      <c r="C82" s="77"/>
      <c r="D82" s="75"/>
      <c r="E82" s="75"/>
      <c r="F82" s="75"/>
      <c r="G82" s="75"/>
      <c r="H82" s="75"/>
      <c r="I82" s="75"/>
      <c r="J82" s="75"/>
      <c r="K82" s="75"/>
      <c r="L82" s="76"/>
      <c r="M82" s="76"/>
      <c r="N82" s="76"/>
      <c r="O82" s="76"/>
      <c r="P82" s="76"/>
      <c r="Q82" s="76"/>
      <c r="R82" s="76"/>
      <c r="S82" s="76"/>
      <c r="T82" s="78"/>
    </row>
    <row r="83" spans="3:20" x14ac:dyDescent="0.3">
      <c r="C83" s="77"/>
      <c r="D83" s="75"/>
      <c r="E83" s="75"/>
      <c r="F83" s="75"/>
      <c r="G83" s="75"/>
      <c r="H83" s="75"/>
      <c r="I83" s="75"/>
      <c r="J83" s="75"/>
      <c r="K83" s="75"/>
      <c r="L83" s="76"/>
      <c r="M83" s="76"/>
      <c r="N83" s="76"/>
      <c r="O83" s="76"/>
      <c r="P83" s="76"/>
      <c r="Q83" s="76"/>
      <c r="R83" s="76"/>
      <c r="S83" s="76"/>
      <c r="T83" s="78"/>
    </row>
    <row r="84" spans="3:20" x14ac:dyDescent="0.3">
      <c r="C84" s="77"/>
      <c r="D84" s="75"/>
      <c r="E84" s="75"/>
      <c r="F84" s="75"/>
      <c r="G84" s="75"/>
      <c r="H84" s="75"/>
      <c r="I84" s="75"/>
      <c r="J84" s="75"/>
      <c r="K84" s="75"/>
      <c r="L84" s="76"/>
      <c r="M84" s="76"/>
      <c r="N84" s="76"/>
      <c r="O84" s="76"/>
      <c r="P84" s="76"/>
      <c r="Q84" s="76"/>
      <c r="R84" s="76"/>
      <c r="S84" s="76"/>
      <c r="T84" s="78"/>
    </row>
  </sheetData>
  <mergeCells count="23">
    <mergeCell ref="D9:K14"/>
    <mergeCell ref="L9:S14"/>
    <mergeCell ref="T9:T14"/>
    <mergeCell ref="D2:K2"/>
    <mergeCell ref="D3:K8"/>
    <mergeCell ref="L2:S2"/>
    <mergeCell ref="L3:S8"/>
    <mergeCell ref="T3:T8"/>
    <mergeCell ref="D15:K20"/>
    <mergeCell ref="L15:S20"/>
    <mergeCell ref="T15:T20"/>
    <mergeCell ref="D21:K26"/>
    <mergeCell ref="L21:S26"/>
    <mergeCell ref="T21:T26"/>
    <mergeCell ref="D33:K84"/>
    <mergeCell ref="L33:S84"/>
    <mergeCell ref="C33:C84"/>
    <mergeCell ref="T33:T84"/>
    <mergeCell ref="C21:C26"/>
    <mergeCell ref="C27:C32"/>
    <mergeCell ref="D27:K32"/>
    <mergeCell ref="L27:S32"/>
    <mergeCell ref="T27:T32"/>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32332-B3B7-4AEC-A8E6-6FE9F82973B1}">
  <dimension ref="B2:U62"/>
  <sheetViews>
    <sheetView tabSelected="1" topLeftCell="A55" zoomScaleNormal="100" workbookViewId="0">
      <selection activeCell="T3" sqref="T3"/>
    </sheetView>
  </sheetViews>
  <sheetFormatPr defaultRowHeight="14.4" x14ac:dyDescent="0.3"/>
  <cols>
    <col min="2" max="2" width="17.6640625" customWidth="1"/>
    <col min="19" max="19" width="19.21875" customWidth="1"/>
  </cols>
  <sheetData>
    <row r="2" spans="2:21" x14ac:dyDescent="0.3">
      <c r="C2" s="76" t="s">
        <v>26</v>
      </c>
      <c r="D2" s="76"/>
      <c r="E2" s="76"/>
      <c r="F2" s="76"/>
      <c r="G2" s="76"/>
      <c r="H2" s="76"/>
      <c r="I2" s="76"/>
      <c r="J2" s="76"/>
      <c r="K2" s="76" t="s">
        <v>34</v>
      </c>
      <c r="L2" s="76"/>
      <c r="M2" s="76"/>
      <c r="N2" s="76"/>
      <c r="O2" s="76"/>
      <c r="P2" s="76"/>
      <c r="Q2" s="76"/>
      <c r="R2" s="76"/>
      <c r="S2" s="59" t="s">
        <v>40</v>
      </c>
      <c r="T2" s="63"/>
      <c r="U2" s="63"/>
    </row>
    <row r="3" spans="2:21" x14ac:dyDescent="0.3">
      <c r="C3" s="75"/>
      <c r="D3" s="75"/>
      <c r="E3" s="75"/>
      <c r="F3" s="75"/>
      <c r="G3" s="75"/>
      <c r="H3" s="75"/>
      <c r="I3" s="75"/>
      <c r="J3" s="75"/>
      <c r="K3" s="76"/>
      <c r="L3" s="76"/>
      <c r="M3" s="76"/>
      <c r="N3" s="76"/>
      <c r="O3" s="76"/>
      <c r="P3" s="76"/>
      <c r="Q3" s="76"/>
      <c r="R3" s="76"/>
      <c r="S3" s="82" t="s">
        <v>54</v>
      </c>
      <c r="T3" s="63"/>
      <c r="U3" s="63"/>
    </row>
    <row r="4" spans="2:21" x14ac:dyDescent="0.3">
      <c r="C4" s="75"/>
      <c r="D4" s="75"/>
      <c r="E4" s="75"/>
      <c r="F4" s="75"/>
      <c r="G4" s="75"/>
      <c r="H4" s="75"/>
      <c r="I4" s="75"/>
      <c r="J4" s="75"/>
      <c r="K4" s="76"/>
      <c r="L4" s="76"/>
      <c r="M4" s="76"/>
      <c r="N4" s="76"/>
      <c r="O4" s="76"/>
      <c r="P4" s="76"/>
      <c r="Q4" s="76"/>
      <c r="R4" s="76"/>
      <c r="S4" s="82"/>
      <c r="T4" s="63"/>
      <c r="U4" s="63"/>
    </row>
    <row r="5" spans="2:21" x14ac:dyDescent="0.3">
      <c r="C5" s="75"/>
      <c r="D5" s="75"/>
      <c r="E5" s="75"/>
      <c r="F5" s="75"/>
      <c r="G5" s="75"/>
      <c r="H5" s="75"/>
      <c r="I5" s="75"/>
      <c r="J5" s="75"/>
      <c r="K5" s="76"/>
      <c r="L5" s="76"/>
      <c r="M5" s="76"/>
      <c r="N5" s="76"/>
      <c r="O5" s="76"/>
      <c r="P5" s="76"/>
      <c r="Q5" s="76"/>
      <c r="R5" s="76"/>
      <c r="S5" s="82"/>
      <c r="T5" s="63"/>
      <c r="U5" s="63"/>
    </row>
    <row r="6" spans="2:21" x14ac:dyDescent="0.3">
      <c r="C6" s="75"/>
      <c r="D6" s="75"/>
      <c r="E6" s="75"/>
      <c r="F6" s="75"/>
      <c r="G6" s="75"/>
      <c r="H6" s="75"/>
      <c r="I6" s="75"/>
      <c r="J6" s="75"/>
      <c r="K6" s="76"/>
      <c r="L6" s="76"/>
      <c r="M6" s="76"/>
      <c r="N6" s="76"/>
      <c r="O6" s="76"/>
      <c r="P6" s="76"/>
      <c r="Q6" s="76"/>
      <c r="R6" s="76"/>
      <c r="S6" s="82"/>
      <c r="T6" s="63"/>
      <c r="U6" s="63"/>
    </row>
    <row r="7" spans="2:21" x14ac:dyDescent="0.3">
      <c r="C7" s="75"/>
      <c r="D7" s="75"/>
      <c r="E7" s="75"/>
      <c r="F7" s="75"/>
      <c r="G7" s="75"/>
      <c r="H7" s="75"/>
      <c r="I7" s="75"/>
      <c r="J7" s="75"/>
      <c r="K7" s="76"/>
      <c r="L7" s="76"/>
      <c r="M7" s="76"/>
      <c r="N7" s="76"/>
      <c r="O7" s="76"/>
      <c r="P7" s="76"/>
      <c r="Q7" s="76"/>
      <c r="R7" s="76"/>
      <c r="S7" s="82"/>
      <c r="T7" s="63"/>
      <c r="U7" s="63"/>
    </row>
    <row r="8" spans="2:21" x14ac:dyDescent="0.3">
      <c r="C8" s="75"/>
      <c r="D8" s="75"/>
      <c r="E8" s="75"/>
      <c r="F8" s="75"/>
      <c r="G8" s="75"/>
      <c r="H8" s="75"/>
      <c r="I8" s="75"/>
      <c r="J8" s="75"/>
      <c r="K8" s="76"/>
      <c r="L8" s="76"/>
      <c r="M8" s="76"/>
      <c r="N8" s="76"/>
      <c r="O8" s="76"/>
      <c r="P8" s="76"/>
      <c r="Q8" s="76"/>
      <c r="R8" s="76"/>
      <c r="S8" s="82"/>
      <c r="T8" s="63"/>
      <c r="U8" s="63"/>
    </row>
    <row r="9" spans="2:21" x14ac:dyDescent="0.3">
      <c r="B9" s="84" t="s">
        <v>43</v>
      </c>
      <c r="C9" s="75"/>
      <c r="D9" s="75"/>
      <c r="E9" s="75"/>
      <c r="F9" s="75"/>
      <c r="G9" s="75"/>
      <c r="H9" s="75"/>
      <c r="I9" s="75"/>
      <c r="J9" s="75"/>
      <c r="K9" s="76"/>
      <c r="L9" s="76"/>
      <c r="M9" s="76"/>
      <c r="N9" s="76"/>
      <c r="O9" s="76"/>
      <c r="P9" s="76"/>
      <c r="Q9" s="76"/>
      <c r="R9" s="76"/>
      <c r="S9" s="82"/>
      <c r="T9" s="63"/>
      <c r="U9" s="63"/>
    </row>
    <row r="10" spans="2:21" x14ac:dyDescent="0.3">
      <c r="B10" s="85"/>
      <c r="C10" s="75"/>
      <c r="D10" s="75"/>
      <c r="E10" s="75"/>
      <c r="F10" s="75"/>
      <c r="G10" s="75"/>
      <c r="H10" s="75"/>
      <c r="I10" s="75"/>
      <c r="J10" s="75"/>
      <c r="K10" s="76"/>
      <c r="L10" s="76"/>
      <c r="M10" s="76"/>
      <c r="N10" s="76"/>
      <c r="O10" s="76"/>
      <c r="P10" s="76"/>
      <c r="Q10" s="76"/>
      <c r="R10" s="76"/>
      <c r="S10" s="82"/>
      <c r="T10" s="63"/>
      <c r="U10" s="63"/>
    </row>
    <row r="11" spans="2:21" x14ac:dyDescent="0.3">
      <c r="B11" s="85"/>
      <c r="C11" s="75"/>
      <c r="D11" s="75"/>
      <c r="E11" s="75"/>
      <c r="F11" s="75"/>
      <c r="G11" s="75"/>
      <c r="H11" s="75"/>
      <c r="I11" s="75"/>
      <c r="J11" s="75"/>
      <c r="K11" s="76"/>
      <c r="L11" s="76"/>
      <c r="M11" s="76"/>
      <c r="N11" s="76"/>
      <c r="O11" s="76"/>
      <c r="P11" s="76"/>
      <c r="Q11" s="76"/>
      <c r="R11" s="76"/>
      <c r="S11" s="82"/>
      <c r="T11" s="63"/>
      <c r="U11" s="63"/>
    </row>
    <row r="12" spans="2:21" x14ac:dyDescent="0.3">
      <c r="B12" s="85"/>
      <c r="C12" s="75"/>
      <c r="D12" s="75"/>
      <c r="E12" s="75"/>
      <c r="F12" s="75"/>
      <c r="G12" s="75"/>
      <c r="H12" s="75"/>
      <c r="I12" s="75"/>
      <c r="J12" s="75"/>
      <c r="K12" s="76"/>
      <c r="L12" s="76"/>
      <c r="M12" s="76"/>
      <c r="N12" s="76"/>
      <c r="O12" s="76"/>
      <c r="P12" s="76"/>
      <c r="Q12" s="76"/>
      <c r="R12" s="76"/>
      <c r="S12" s="82"/>
      <c r="T12" s="63"/>
      <c r="U12" s="63"/>
    </row>
    <row r="13" spans="2:21" x14ac:dyDescent="0.3">
      <c r="B13" s="85"/>
      <c r="C13" s="75"/>
      <c r="D13" s="75"/>
      <c r="E13" s="75"/>
      <c r="F13" s="75"/>
      <c r="G13" s="75"/>
      <c r="H13" s="75"/>
      <c r="I13" s="75"/>
      <c r="J13" s="75"/>
      <c r="K13" s="76"/>
      <c r="L13" s="76"/>
      <c r="M13" s="76"/>
      <c r="N13" s="76"/>
      <c r="O13" s="76"/>
      <c r="P13" s="76"/>
      <c r="Q13" s="76"/>
      <c r="R13" s="76"/>
      <c r="S13" s="82"/>
      <c r="T13" s="63"/>
      <c r="U13" s="63"/>
    </row>
    <row r="14" spans="2:21" x14ac:dyDescent="0.3">
      <c r="B14" s="85"/>
      <c r="C14" s="75"/>
      <c r="D14" s="75"/>
      <c r="E14" s="75"/>
      <c r="F14" s="75"/>
      <c r="G14" s="75"/>
      <c r="H14" s="75"/>
      <c r="I14" s="75"/>
      <c r="J14" s="75"/>
      <c r="K14" s="76"/>
      <c r="L14" s="76"/>
      <c r="M14" s="76"/>
      <c r="N14" s="76"/>
      <c r="O14" s="76"/>
      <c r="P14" s="76"/>
      <c r="Q14" s="76"/>
      <c r="R14" s="76"/>
      <c r="S14" s="82"/>
      <c r="T14" s="63"/>
      <c r="U14" s="63"/>
    </row>
    <row r="15" spans="2:21" ht="21.6" customHeight="1" x14ac:dyDescent="0.3">
      <c r="B15" s="84" t="s">
        <v>44</v>
      </c>
      <c r="C15" s="75"/>
      <c r="D15" s="75"/>
      <c r="E15" s="75"/>
      <c r="F15" s="75"/>
      <c r="G15" s="75"/>
      <c r="H15" s="75"/>
      <c r="I15" s="75"/>
      <c r="J15" s="75"/>
      <c r="K15" s="76"/>
      <c r="L15" s="76"/>
      <c r="M15" s="76"/>
      <c r="N15" s="76"/>
      <c r="O15" s="76"/>
      <c r="P15" s="76"/>
      <c r="Q15" s="76"/>
      <c r="R15" s="76"/>
      <c r="S15" s="78" t="s">
        <v>50</v>
      </c>
    </row>
    <row r="16" spans="2:21" ht="21" customHeight="1" x14ac:dyDescent="0.3">
      <c r="B16" s="84"/>
      <c r="C16" s="75"/>
      <c r="D16" s="75"/>
      <c r="E16" s="75"/>
      <c r="F16" s="75"/>
      <c r="G16" s="75"/>
      <c r="H16" s="75"/>
      <c r="I16" s="75"/>
      <c r="J16" s="75"/>
      <c r="K16" s="76"/>
      <c r="L16" s="76"/>
      <c r="M16" s="76"/>
      <c r="N16" s="76"/>
      <c r="O16" s="76"/>
      <c r="P16" s="76"/>
      <c r="Q16" s="76"/>
      <c r="R16" s="76"/>
      <c r="S16" s="78"/>
    </row>
    <row r="17" spans="2:19" ht="21" customHeight="1" x14ac:dyDescent="0.3">
      <c r="B17" s="84"/>
      <c r="C17" s="75"/>
      <c r="D17" s="75"/>
      <c r="E17" s="75"/>
      <c r="F17" s="75"/>
      <c r="G17" s="75"/>
      <c r="H17" s="75"/>
      <c r="I17" s="75"/>
      <c r="J17" s="75"/>
      <c r="K17" s="76"/>
      <c r="L17" s="76"/>
      <c r="M17" s="76"/>
      <c r="N17" s="76"/>
      <c r="O17" s="76"/>
      <c r="P17" s="76"/>
      <c r="Q17" s="76"/>
      <c r="R17" s="76"/>
      <c r="S17" s="78"/>
    </row>
    <row r="18" spans="2:19" ht="19.2" customHeight="1" x14ac:dyDescent="0.3">
      <c r="B18" s="84"/>
      <c r="C18" s="75"/>
      <c r="D18" s="75"/>
      <c r="E18" s="75"/>
      <c r="F18" s="75"/>
      <c r="G18" s="75"/>
      <c r="H18" s="75"/>
      <c r="I18" s="75"/>
      <c r="J18" s="75"/>
      <c r="K18" s="76"/>
      <c r="L18" s="76"/>
      <c r="M18" s="76"/>
      <c r="N18" s="76"/>
      <c r="O18" s="76"/>
      <c r="P18" s="76"/>
      <c r="Q18" s="76"/>
      <c r="R18" s="76"/>
      <c r="S18" s="78"/>
    </row>
    <row r="19" spans="2:19" ht="20.399999999999999" customHeight="1" x14ac:dyDescent="0.3">
      <c r="B19" s="84"/>
      <c r="C19" s="75"/>
      <c r="D19" s="75"/>
      <c r="E19" s="75"/>
      <c r="F19" s="75"/>
      <c r="G19" s="75"/>
      <c r="H19" s="75"/>
      <c r="I19" s="75"/>
      <c r="J19" s="75"/>
      <c r="K19" s="76"/>
      <c r="L19" s="76"/>
      <c r="M19" s="76"/>
      <c r="N19" s="76"/>
      <c r="O19" s="76"/>
      <c r="P19" s="76"/>
      <c r="Q19" s="76"/>
      <c r="R19" s="76"/>
      <c r="S19" s="78"/>
    </row>
    <row r="20" spans="2:19" x14ac:dyDescent="0.3">
      <c r="B20" s="84"/>
      <c r="C20" s="75"/>
      <c r="D20" s="75"/>
      <c r="E20" s="75"/>
      <c r="F20" s="75"/>
      <c r="G20" s="75"/>
      <c r="H20" s="75"/>
      <c r="I20" s="75"/>
      <c r="J20" s="75"/>
      <c r="K20" s="76"/>
      <c r="L20" s="76"/>
      <c r="M20" s="76"/>
      <c r="N20" s="76"/>
      <c r="O20" s="76"/>
      <c r="P20" s="76"/>
      <c r="Q20" s="76"/>
      <c r="R20" s="76"/>
      <c r="S20" s="78"/>
    </row>
    <row r="21" spans="2:19" x14ac:dyDescent="0.3">
      <c r="B21" s="80" t="s">
        <v>45</v>
      </c>
      <c r="C21" s="75"/>
      <c r="D21" s="75"/>
      <c r="E21" s="75"/>
      <c r="F21" s="75"/>
      <c r="G21" s="75"/>
      <c r="H21" s="75"/>
      <c r="I21" s="75"/>
      <c r="J21" s="75"/>
      <c r="K21" s="76"/>
      <c r="L21" s="76"/>
      <c r="M21" s="76"/>
      <c r="N21" s="76"/>
      <c r="O21" s="76"/>
      <c r="P21" s="76"/>
      <c r="Q21" s="76"/>
      <c r="R21" s="76"/>
      <c r="S21" s="82"/>
    </row>
    <row r="22" spans="2:19" x14ac:dyDescent="0.3">
      <c r="B22" s="80"/>
      <c r="C22" s="75"/>
      <c r="D22" s="75"/>
      <c r="E22" s="75"/>
      <c r="F22" s="75"/>
      <c r="G22" s="75"/>
      <c r="H22" s="75"/>
      <c r="I22" s="75"/>
      <c r="J22" s="75"/>
      <c r="K22" s="76"/>
      <c r="L22" s="76"/>
      <c r="M22" s="76"/>
      <c r="N22" s="76"/>
      <c r="O22" s="76"/>
      <c r="P22" s="76"/>
      <c r="Q22" s="76"/>
      <c r="R22" s="76"/>
      <c r="S22" s="82"/>
    </row>
    <row r="23" spans="2:19" x14ac:dyDescent="0.3">
      <c r="B23" s="80"/>
      <c r="C23" s="75"/>
      <c r="D23" s="75"/>
      <c r="E23" s="75"/>
      <c r="F23" s="75"/>
      <c r="G23" s="75"/>
      <c r="H23" s="75"/>
      <c r="I23" s="75"/>
      <c r="J23" s="75"/>
      <c r="K23" s="76"/>
      <c r="L23" s="76"/>
      <c r="M23" s="76"/>
      <c r="N23" s="76"/>
      <c r="O23" s="76"/>
      <c r="P23" s="76"/>
      <c r="Q23" s="76"/>
      <c r="R23" s="76"/>
      <c r="S23" s="82"/>
    </row>
    <row r="24" spans="2:19" x14ac:dyDescent="0.3">
      <c r="B24" s="80"/>
      <c r="C24" s="75"/>
      <c r="D24" s="75"/>
      <c r="E24" s="75"/>
      <c r="F24" s="75"/>
      <c r="G24" s="75"/>
      <c r="H24" s="75"/>
      <c r="I24" s="75"/>
      <c r="J24" s="75"/>
      <c r="K24" s="76"/>
      <c r="L24" s="76"/>
      <c r="M24" s="76"/>
      <c r="N24" s="76"/>
      <c r="O24" s="76"/>
      <c r="P24" s="76"/>
      <c r="Q24" s="76"/>
      <c r="R24" s="76"/>
      <c r="S24" s="82"/>
    </row>
    <row r="25" spans="2:19" x14ac:dyDescent="0.3">
      <c r="B25" s="80"/>
      <c r="C25" s="75"/>
      <c r="D25" s="75"/>
      <c r="E25" s="75"/>
      <c r="F25" s="75"/>
      <c r="G25" s="75"/>
      <c r="H25" s="75"/>
      <c r="I25" s="75"/>
      <c r="J25" s="75"/>
      <c r="K25" s="76"/>
      <c r="L25" s="76"/>
      <c r="M25" s="76"/>
      <c r="N25" s="76"/>
      <c r="O25" s="76"/>
      <c r="P25" s="76"/>
      <c r="Q25" s="76"/>
      <c r="R25" s="76"/>
      <c r="S25" s="82"/>
    </row>
    <row r="26" spans="2:19" x14ac:dyDescent="0.3">
      <c r="B26" s="80"/>
      <c r="C26" s="75"/>
      <c r="D26" s="75"/>
      <c r="E26" s="75"/>
      <c r="F26" s="75"/>
      <c r="G26" s="75"/>
      <c r="H26" s="75"/>
      <c r="I26" s="75"/>
      <c r="J26" s="75"/>
      <c r="K26" s="76"/>
      <c r="L26" s="76"/>
      <c r="M26" s="76"/>
      <c r="N26" s="76"/>
      <c r="O26" s="76"/>
      <c r="P26" s="76"/>
      <c r="Q26" s="76"/>
      <c r="R26" s="76"/>
      <c r="S26" s="82"/>
    </row>
    <row r="27" spans="2:19" ht="19.8" customHeight="1" x14ac:dyDescent="0.3">
      <c r="C27" s="75"/>
      <c r="D27" s="75"/>
      <c r="E27" s="75"/>
      <c r="F27" s="75"/>
      <c r="G27" s="75"/>
      <c r="H27" s="75"/>
      <c r="I27" s="75"/>
      <c r="J27" s="75"/>
      <c r="K27" s="76"/>
      <c r="L27" s="76"/>
      <c r="M27" s="76"/>
      <c r="N27" s="76"/>
      <c r="O27" s="76"/>
      <c r="P27" s="76"/>
      <c r="Q27" s="76"/>
      <c r="R27" s="76"/>
      <c r="S27" s="82"/>
    </row>
    <row r="28" spans="2:19" ht="24" customHeight="1" x14ac:dyDescent="0.3">
      <c r="C28" s="75"/>
      <c r="D28" s="75"/>
      <c r="E28" s="75"/>
      <c r="F28" s="75"/>
      <c r="G28" s="75"/>
      <c r="H28" s="75"/>
      <c r="I28" s="75"/>
      <c r="J28" s="75"/>
      <c r="K28" s="76"/>
      <c r="L28" s="76"/>
      <c r="M28" s="76"/>
      <c r="N28" s="76"/>
      <c r="O28" s="76"/>
      <c r="P28" s="76"/>
      <c r="Q28" s="76"/>
      <c r="R28" s="76"/>
      <c r="S28" s="82"/>
    </row>
    <row r="29" spans="2:19" ht="23.4" customHeight="1" x14ac:dyDescent="0.3">
      <c r="C29" s="75"/>
      <c r="D29" s="75"/>
      <c r="E29" s="75"/>
      <c r="F29" s="75"/>
      <c r="G29" s="75"/>
      <c r="H29" s="75"/>
      <c r="I29" s="75"/>
      <c r="J29" s="75"/>
      <c r="K29" s="76"/>
      <c r="L29" s="76"/>
      <c r="M29" s="76"/>
      <c r="N29" s="76"/>
      <c r="O29" s="76"/>
      <c r="P29" s="76"/>
      <c r="Q29" s="76"/>
      <c r="R29" s="76"/>
      <c r="S29" s="82"/>
    </row>
    <row r="30" spans="2:19" ht="25.2" customHeight="1" x14ac:dyDescent="0.3">
      <c r="C30" s="75"/>
      <c r="D30" s="75"/>
      <c r="E30" s="75"/>
      <c r="F30" s="75"/>
      <c r="G30" s="75"/>
      <c r="H30" s="75"/>
      <c r="I30" s="75"/>
      <c r="J30" s="75"/>
      <c r="K30" s="76"/>
      <c r="L30" s="76"/>
      <c r="M30" s="76"/>
      <c r="N30" s="76"/>
      <c r="O30" s="76"/>
      <c r="P30" s="76"/>
      <c r="Q30" s="76"/>
      <c r="R30" s="76"/>
      <c r="S30" s="82"/>
    </row>
    <row r="31" spans="2:19" ht="21.6" customHeight="1" x14ac:dyDescent="0.3">
      <c r="C31" s="75"/>
      <c r="D31" s="75"/>
      <c r="E31" s="75"/>
      <c r="F31" s="75"/>
      <c r="G31" s="75"/>
      <c r="H31" s="75"/>
      <c r="I31" s="75"/>
      <c r="J31" s="75"/>
      <c r="K31" s="76"/>
      <c r="L31" s="76"/>
      <c r="M31" s="76"/>
      <c r="N31" s="76"/>
      <c r="O31" s="76"/>
      <c r="P31" s="76"/>
      <c r="Q31" s="76"/>
      <c r="R31" s="76"/>
      <c r="S31" s="82"/>
    </row>
    <row r="32" spans="2:19" x14ac:dyDescent="0.3">
      <c r="C32" s="75"/>
      <c r="D32" s="75"/>
      <c r="E32" s="75"/>
      <c r="F32" s="75"/>
      <c r="G32" s="75"/>
      <c r="H32" s="75"/>
      <c r="I32" s="75"/>
      <c r="J32" s="75"/>
      <c r="K32" s="76"/>
      <c r="L32" s="76"/>
      <c r="M32" s="76"/>
      <c r="N32" s="76"/>
      <c r="O32" s="76"/>
      <c r="P32" s="76"/>
      <c r="Q32" s="76"/>
      <c r="R32" s="76"/>
      <c r="S32" s="82"/>
    </row>
    <row r="33" spans="2:19" ht="19.8" customHeight="1" x14ac:dyDescent="0.3">
      <c r="C33" s="75"/>
      <c r="D33" s="75"/>
      <c r="E33" s="75"/>
      <c r="F33" s="75"/>
      <c r="G33" s="75"/>
      <c r="H33" s="75"/>
      <c r="I33" s="75"/>
      <c r="J33" s="75"/>
      <c r="K33" s="76"/>
      <c r="L33" s="76"/>
      <c r="M33" s="76"/>
      <c r="N33" s="76"/>
      <c r="O33" s="76"/>
      <c r="P33" s="76"/>
      <c r="Q33" s="76"/>
      <c r="R33" s="76"/>
      <c r="S33" s="82" t="s">
        <v>47</v>
      </c>
    </row>
    <row r="34" spans="2:19" ht="34.799999999999997" customHeight="1" x14ac:dyDescent="0.3">
      <c r="C34" s="75"/>
      <c r="D34" s="75"/>
      <c r="E34" s="75"/>
      <c r="F34" s="75"/>
      <c r="G34" s="75"/>
      <c r="H34" s="75"/>
      <c r="I34" s="75"/>
      <c r="J34" s="75"/>
      <c r="K34" s="76"/>
      <c r="L34" s="76"/>
      <c r="M34" s="76"/>
      <c r="N34" s="76"/>
      <c r="O34" s="76"/>
      <c r="P34" s="76"/>
      <c r="Q34" s="76"/>
      <c r="R34" s="76"/>
      <c r="S34" s="82"/>
    </row>
    <row r="35" spans="2:19" ht="23.4" customHeight="1" x14ac:dyDescent="0.3">
      <c r="C35" s="75"/>
      <c r="D35" s="75"/>
      <c r="E35" s="75"/>
      <c r="F35" s="75"/>
      <c r="G35" s="75"/>
      <c r="H35" s="75"/>
      <c r="I35" s="75"/>
      <c r="J35" s="75"/>
      <c r="K35" s="76"/>
      <c r="L35" s="76"/>
      <c r="M35" s="76"/>
      <c r="N35" s="76"/>
      <c r="O35" s="76"/>
      <c r="P35" s="76"/>
      <c r="Q35" s="76"/>
      <c r="R35" s="76"/>
      <c r="S35" s="82"/>
    </row>
    <row r="36" spans="2:19" ht="25.2" customHeight="1" x14ac:dyDescent="0.3">
      <c r="C36" s="75"/>
      <c r="D36" s="75"/>
      <c r="E36" s="75"/>
      <c r="F36" s="75"/>
      <c r="G36" s="75"/>
      <c r="H36" s="75"/>
      <c r="I36" s="75"/>
      <c r="J36" s="75"/>
      <c r="K36" s="76"/>
      <c r="L36" s="76"/>
      <c r="M36" s="76"/>
      <c r="N36" s="76"/>
      <c r="O36" s="76"/>
      <c r="P36" s="76"/>
      <c r="Q36" s="76"/>
      <c r="R36" s="76"/>
      <c r="S36" s="82"/>
    </row>
    <row r="37" spans="2:19" ht="29.4" customHeight="1" x14ac:dyDescent="0.3">
      <c r="C37" s="75"/>
      <c r="D37" s="75"/>
      <c r="E37" s="75"/>
      <c r="F37" s="75"/>
      <c r="G37" s="75"/>
      <c r="H37" s="75"/>
      <c r="I37" s="75"/>
      <c r="J37" s="75"/>
      <c r="K37" s="76"/>
      <c r="L37" s="76"/>
      <c r="M37" s="76"/>
      <c r="N37" s="76"/>
      <c r="O37" s="76"/>
      <c r="P37" s="76"/>
      <c r="Q37" s="76"/>
      <c r="R37" s="76"/>
      <c r="S37" s="82"/>
    </row>
    <row r="38" spans="2:19" ht="21.6" customHeight="1" x14ac:dyDescent="0.3">
      <c r="C38" s="75"/>
      <c r="D38" s="75"/>
      <c r="E38" s="75"/>
      <c r="F38" s="75"/>
      <c r="G38" s="75"/>
      <c r="H38" s="75"/>
      <c r="I38" s="75"/>
      <c r="J38" s="75"/>
      <c r="K38" s="76"/>
      <c r="L38" s="76"/>
      <c r="M38" s="76"/>
      <c r="N38" s="76"/>
      <c r="O38" s="76"/>
      <c r="P38" s="76"/>
      <c r="Q38" s="76"/>
      <c r="R38" s="76"/>
      <c r="S38" s="82"/>
    </row>
    <row r="39" spans="2:19" x14ac:dyDescent="0.3">
      <c r="B39" s="79" t="s">
        <v>46</v>
      </c>
      <c r="C39" s="75"/>
      <c r="D39" s="75"/>
      <c r="E39" s="75"/>
      <c r="F39" s="75"/>
      <c r="G39" s="75"/>
      <c r="H39" s="75"/>
      <c r="I39" s="75"/>
      <c r="J39" s="75"/>
      <c r="K39" s="76"/>
      <c r="L39" s="76"/>
      <c r="M39" s="76"/>
      <c r="N39" s="76"/>
      <c r="O39" s="76"/>
      <c r="P39" s="76"/>
      <c r="Q39" s="76"/>
      <c r="R39" s="76"/>
      <c r="S39" s="78" t="s">
        <v>49</v>
      </c>
    </row>
    <row r="40" spans="2:19" ht="25.2" customHeight="1" x14ac:dyDescent="0.3">
      <c r="B40" s="80"/>
      <c r="C40" s="75"/>
      <c r="D40" s="75"/>
      <c r="E40" s="75"/>
      <c r="F40" s="75"/>
      <c r="G40" s="75"/>
      <c r="H40" s="75"/>
      <c r="I40" s="75"/>
      <c r="J40" s="75"/>
      <c r="K40" s="76"/>
      <c r="L40" s="76"/>
      <c r="M40" s="76"/>
      <c r="N40" s="76"/>
      <c r="O40" s="76"/>
      <c r="P40" s="76"/>
      <c r="Q40" s="76"/>
      <c r="R40" s="76"/>
      <c r="S40" s="78"/>
    </row>
    <row r="41" spans="2:19" ht="24" customHeight="1" x14ac:dyDescent="0.3">
      <c r="B41" s="80"/>
      <c r="C41" s="75"/>
      <c r="D41" s="75"/>
      <c r="E41" s="75"/>
      <c r="F41" s="75"/>
      <c r="G41" s="75"/>
      <c r="H41" s="75"/>
      <c r="I41" s="75"/>
      <c r="J41" s="75"/>
      <c r="K41" s="76"/>
      <c r="L41" s="76"/>
      <c r="M41" s="76"/>
      <c r="N41" s="76"/>
      <c r="O41" s="76"/>
      <c r="P41" s="76"/>
      <c r="Q41" s="76"/>
      <c r="R41" s="76"/>
      <c r="S41" s="78"/>
    </row>
    <row r="42" spans="2:19" ht="19.8" customHeight="1" x14ac:dyDescent="0.3">
      <c r="B42" s="80"/>
      <c r="C42" s="75"/>
      <c r="D42" s="75"/>
      <c r="E42" s="75"/>
      <c r="F42" s="75"/>
      <c r="G42" s="75"/>
      <c r="H42" s="75"/>
      <c r="I42" s="75"/>
      <c r="J42" s="75"/>
      <c r="K42" s="76"/>
      <c r="L42" s="76"/>
      <c r="M42" s="76"/>
      <c r="N42" s="76"/>
      <c r="O42" s="76"/>
      <c r="P42" s="76"/>
      <c r="Q42" s="76"/>
      <c r="R42" s="76"/>
      <c r="S42" s="78"/>
    </row>
    <row r="43" spans="2:19" ht="24" customHeight="1" x14ac:dyDescent="0.3">
      <c r="B43" s="80"/>
      <c r="C43" s="75"/>
      <c r="D43" s="75"/>
      <c r="E43" s="75"/>
      <c r="F43" s="75"/>
      <c r="G43" s="75"/>
      <c r="H43" s="75"/>
      <c r="I43" s="75"/>
      <c r="J43" s="75"/>
      <c r="K43" s="76"/>
      <c r="L43" s="76"/>
      <c r="M43" s="76"/>
      <c r="N43" s="76"/>
      <c r="O43" s="76"/>
      <c r="P43" s="76"/>
      <c r="Q43" s="76"/>
      <c r="R43" s="76"/>
      <c r="S43" s="78"/>
    </row>
    <row r="44" spans="2:19" ht="33.6" customHeight="1" x14ac:dyDescent="0.3">
      <c r="B44" s="80"/>
      <c r="C44" s="75"/>
      <c r="D44" s="75"/>
      <c r="E44" s="75"/>
      <c r="F44" s="75"/>
      <c r="G44" s="75"/>
      <c r="H44" s="75"/>
      <c r="I44" s="75"/>
      <c r="J44" s="75"/>
      <c r="K44" s="76"/>
      <c r="L44" s="76"/>
      <c r="M44" s="76"/>
      <c r="N44" s="76"/>
      <c r="O44" s="76"/>
      <c r="P44" s="76"/>
      <c r="Q44" s="76"/>
      <c r="R44" s="76"/>
      <c r="S44" s="78"/>
    </row>
    <row r="45" spans="2:19" x14ac:dyDescent="0.3">
      <c r="B45" s="81" t="s">
        <v>48</v>
      </c>
      <c r="C45" s="75"/>
      <c r="D45" s="75"/>
      <c r="E45" s="75"/>
      <c r="F45" s="75"/>
      <c r="G45" s="75"/>
      <c r="H45" s="75"/>
      <c r="I45" s="75"/>
      <c r="J45" s="75"/>
      <c r="K45" s="76"/>
      <c r="L45" s="76"/>
      <c r="M45" s="76"/>
      <c r="N45" s="76"/>
      <c r="O45" s="76"/>
      <c r="P45" s="76"/>
      <c r="Q45" s="76"/>
      <c r="R45" s="76"/>
      <c r="S45" s="82" t="s">
        <v>51</v>
      </c>
    </row>
    <row r="46" spans="2:19" ht="25.2" customHeight="1" x14ac:dyDescent="0.3">
      <c r="B46" s="80"/>
      <c r="C46" s="75"/>
      <c r="D46" s="75"/>
      <c r="E46" s="75"/>
      <c r="F46" s="75"/>
      <c r="G46" s="75"/>
      <c r="H46" s="75"/>
      <c r="I46" s="75"/>
      <c r="J46" s="75"/>
      <c r="K46" s="76"/>
      <c r="L46" s="76"/>
      <c r="M46" s="76"/>
      <c r="N46" s="76"/>
      <c r="O46" s="76"/>
      <c r="P46" s="76"/>
      <c r="Q46" s="76"/>
      <c r="R46" s="76"/>
      <c r="S46" s="82"/>
    </row>
    <row r="47" spans="2:19" ht="24" customHeight="1" x14ac:dyDescent="0.3">
      <c r="B47" s="80"/>
      <c r="C47" s="75"/>
      <c r="D47" s="75"/>
      <c r="E47" s="75"/>
      <c r="F47" s="75"/>
      <c r="G47" s="75"/>
      <c r="H47" s="75"/>
      <c r="I47" s="75"/>
      <c r="J47" s="75"/>
      <c r="K47" s="76"/>
      <c r="L47" s="76"/>
      <c r="M47" s="76"/>
      <c r="N47" s="76"/>
      <c r="O47" s="76"/>
      <c r="P47" s="76"/>
      <c r="Q47" s="76"/>
      <c r="R47" s="76"/>
      <c r="S47" s="82"/>
    </row>
    <row r="48" spans="2:19" ht="19.8" customHeight="1" x14ac:dyDescent="0.3">
      <c r="B48" s="80"/>
      <c r="C48" s="75"/>
      <c r="D48" s="75"/>
      <c r="E48" s="75"/>
      <c r="F48" s="75"/>
      <c r="G48" s="75"/>
      <c r="H48" s="75"/>
      <c r="I48" s="75"/>
      <c r="J48" s="75"/>
      <c r="K48" s="76"/>
      <c r="L48" s="76"/>
      <c r="M48" s="76"/>
      <c r="N48" s="76"/>
      <c r="O48" s="76"/>
      <c r="P48" s="76"/>
      <c r="Q48" s="76"/>
      <c r="R48" s="76"/>
      <c r="S48" s="82"/>
    </row>
    <row r="49" spans="2:19" ht="24" customHeight="1" x14ac:dyDescent="0.3">
      <c r="B49" s="80"/>
      <c r="C49" s="75"/>
      <c r="D49" s="75"/>
      <c r="E49" s="75"/>
      <c r="F49" s="75"/>
      <c r="G49" s="75"/>
      <c r="H49" s="75"/>
      <c r="I49" s="75"/>
      <c r="J49" s="75"/>
      <c r="K49" s="76"/>
      <c r="L49" s="76"/>
      <c r="M49" s="76"/>
      <c r="N49" s="76"/>
      <c r="O49" s="76"/>
      <c r="P49" s="76"/>
      <c r="Q49" s="76"/>
      <c r="R49" s="76"/>
      <c r="S49" s="82"/>
    </row>
    <row r="50" spans="2:19" ht="33.6" customHeight="1" x14ac:dyDescent="0.3">
      <c r="B50" s="80"/>
      <c r="C50" s="75"/>
      <c r="D50" s="75"/>
      <c r="E50" s="75"/>
      <c r="F50" s="75"/>
      <c r="G50" s="75"/>
      <c r="H50" s="75"/>
      <c r="I50" s="75"/>
      <c r="J50" s="75"/>
      <c r="K50" s="76"/>
      <c r="L50" s="76"/>
      <c r="M50" s="76"/>
      <c r="N50" s="76"/>
      <c r="O50" s="76"/>
      <c r="P50" s="76"/>
      <c r="Q50" s="76"/>
      <c r="R50" s="76"/>
      <c r="S50" s="82"/>
    </row>
    <row r="51" spans="2:19" x14ac:dyDescent="0.3">
      <c r="B51" s="83" t="s">
        <v>52</v>
      </c>
      <c r="C51" s="75"/>
      <c r="D51" s="75"/>
      <c r="E51" s="75"/>
      <c r="F51" s="75"/>
      <c r="G51" s="75"/>
      <c r="H51" s="75"/>
      <c r="I51" s="75"/>
      <c r="J51" s="75"/>
      <c r="K51" s="76"/>
      <c r="L51" s="76"/>
      <c r="M51" s="76"/>
      <c r="N51" s="76"/>
      <c r="O51" s="76"/>
      <c r="P51" s="76"/>
      <c r="Q51" s="76"/>
      <c r="R51" s="76"/>
      <c r="S51" s="78" t="s">
        <v>53</v>
      </c>
    </row>
    <row r="52" spans="2:19" ht="25.2" customHeight="1" x14ac:dyDescent="0.3">
      <c r="B52" s="84"/>
      <c r="C52" s="75"/>
      <c r="D52" s="75"/>
      <c r="E52" s="75"/>
      <c r="F52" s="75"/>
      <c r="G52" s="75"/>
      <c r="H52" s="75"/>
      <c r="I52" s="75"/>
      <c r="J52" s="75"/>
      <c r="K52" s="76"/>
      <c r="L52" s="76"/>
      <c r="M52" s="76"/>
      <c r="N52" s="76"/>
      <c r="O52" s="76"/>
      <c r="P52" s="76"/>
      <c r="Q52" s="76"/>
      <c r="R52" s="76"/>
      <c r="S52" s="78"/>
    </row>
    <row r="53" spans="2:19" ht="24" customHeight="1" x14ac:dyDescent="0.3">
      <c r="B53" s="84"/>
      <c r="C53" s="75"/>
      <c r="D53" s="75"/>
      <c r="E53" s="75"/>
      <c r="F53" s="75"/>
      <c r="G53" s="75"/>
      <c r="H53" s="75"/>
      <c r="I53" s="75"/>
      <c r="J53" s="75"/>
      <c r="K53" s="76"/>
      <c r="L53" s="76"/>
      <c r="M53" s="76"/>
      <c r="N53" s="76"/>
      <c r="O53" s="76"/>
      <c r="P53" s="76"/>
      <c r="Q53" s="76"/>
      <c r="R53" s="76"/>
      <c r="S53" s="78"/>
    </row>
    <row r="54" spans="2:19" ht="19.8" customHeight="1" x14ac:dyDescent="0.3">
      <c r="B54" s="84"/>
      <c r="C54" s="75"/>
      <c r="D54" s="75"/>
      <c r="E54" s="75"/>
      <c r="F54" s="75"/>
      <c r="G54" s="75"/>
      <c r="H54" s="75"/>
      <c r="I54" s="75"/>
      <c r="J54" s="75"/>
      <c r="K54" s="76"/>
      <c r="L54" s="76"/>
      <c r="M54" s="76"/>
      <c r="N54" s="76"/>
      <c r="O54" s="76"/>
      <c r="P54" s="76"/>
      <c r="Q54" s="76"/>
      <c r="R54" s="76"/>
      <c r="S54" s="78"/>
    </row>
    <row r="55" spans="2:19" ht="24" customHeight="1" x14ac:dyDescent="0.3">
      <c r="B55" s="84"/>
      <c r="C55" s="75"/>
      <c r="D55" s="75"/>
      <c r="E55" s="75"/>
      <c r="F55" s="75"/>
      <c r="G55" s="75"/>
      <c r="H55" s="75"/>
      <c r="I55" s="75"/>
      <c r="J55" s="75"/>
      <c r="K55" s="76"/>
      <c r="L55" s="76"/>
      <c r="M55" s="76"/>
      <c r="N55" s="76"/>
      <c r="O55" s="76"/>
      <c r="P55" s="76"/>
      <c r="Q55" s="76"/>
      <c r="R55" s="76"/>
      <c r="S55" s="78"/>
    </row>
    <row r="56" spans="2:19" ht="33.6" customHeight="1" x14ac:dyDescent="0.3">
      <c r="B56" s="84"/>
      <c r="C56" s="75"/>
      <c r="D56" s="75"/>
      <c r="E56" s="75"/>
      <c r="F56" s="75"/>
      <c r="G56" s="75"/>
      <c r="H56" s="75"/>
      <c r="I56" s="75"/>
      <c r="J56" s="75"/>
      <c r="K56" s="76"/>
      <c r="L56" s="76"/>
      <c r="M56" s="76"/>
      <c r="N56" s="76"/>
      <c r="O56" s="76"/>
      <c r="P56" s="76"/>
      <c r="Q56" s="76"/>
      <c r="R56" s="76"/>
      <c r="S56" s="78"/>
    </row>
    <row r="57" spans="2:19" ht="138" customHeight="1" x14ac:dyDescent="0.3">
      <c r="B57" s="83" t="s">
        <v>55</v>
      </c>
      <c r="C57" s="75"/>
      <c r="D57" s="75"/>
      <c r="E57" s="75"/>
      <c r="F57" s="75"/>
      <c r="G57" s="75"/>
      <c r="H57" s="75"/>
      <c r="I57" s="75"/>
      <c r="J57" s="75"/>
      <c r="K57" s="76"/>
      <c r="L57" s="76"/>
      <c r="M57" s="76"/>
      <c r="N57" s="76"/>
      <c r="O57" s="76"/>
      <c r="P57" s="76"/>
      <c r="Q57" s="76"/>
      <c r="R57" s="76"/>
      <c r="S57" s="78" t="s">
        <v>56</v>
      </c>
    </row>
    <row r="58" spans="2:19" ht="141.6" customHeight="1" x14ac:dyDescent="0.3">
      <c r="B58" s="84"/>
      <c r="C58" s="75"/>
      <c r="D58" s="75"/>
      <c r="E58" s="75"/>
      <c r="F58" s="75"/>
      <c r="G58" s="75"/>
      <c r="H58" s="75"/>
      <c r="I58" s="75"/>
      <c r="J58" s="75"/>
      <c r="K58" s="76"/>
      <c r="L58" s="76"/>
      <c r="M58" s="76"/>
      <c r="N58" s="76"/>
      <c r="O58" s="76"/>
      <c r="P58" s="76"/>
      <c r="Q58" s="76"/>
      <c r="R58" s="76"/>
      <c r="S58" s="78"/>
    </row>
    <row r="59" spans="2:19" ht="159.6" customHeight="1" x14ac:dyDescent="0.3">
      <c r="B59" s="84"/>
      <c r="C59" s="75"/>
      <c r="D59" s="75"/>
      <c r="E59" s="75"/>
      <c r="F59" s="75"/>
      <c r="G59" s="75"/>
      <c r="H59" s="75"/>
      <c r="I59" s="75"/>
      <c r="J59" s="75"/>
      <c r="K59" s="76"/>
      <c r="L59" s="76"/>
      <c r="M59" s="76"/>
      <c r="N59" s="76"/>
      <c r="O59" s="76"/>
      <c r="P59" s="76"/>
      <c r="Q59" s="76"/>
      <c r="R59" s="76"/>
      <c r="S59" s="78"/>
    </row>
    <row r="60" spans="2:19" ht="148.19999999999999" customHeight="1" x14ac:dyDescent="0.3">
      <c r="B60" s="84"/>
      <c r="C60" s="75"/>
      <c r="D60" s="75"/>
      <c r="E60" s="75"/>
      <c r="F60" s="75"/>
      <c r="G60" s="75"/>
      <c r="H60" s="75"/>
      <c r="I60" s="75"/>
      <c r="J60" s="75"/>
      <c r="K60" s="76"/>
      <c r="L60" s="76"/>
      <c r="M60" s="76"/>
      <c r="N60" s="76"/>
      <c r="O60" s="76"/>
      <c r="P60" s="76"/>
      <c r="Q60" s="76"/>
      <c r="R60" s="76"/>
      <c r="S60" s="78"/>
    </row>
    <row r="61" spans="2:19" ht="95.4" customHeight="1" x14ac:dyDescent="0.3">
      <c r="B61" s="84"/>
      <c r="C61" s="75"/>
      <c r="D61" s="75"/>
      <c r="E61" s="75"/>
      <c r="F61" s="75"/>
      <c r="G61" s="75"/>
      <c r="H61" s="75"/>
      <c r="I61" s="75"/>
      <c r="J61" s="75"/>
      <c r="K61" s="76"/>
      <c r="L61" s="76"/>
      <c r="M61" s="76"/>
      <c r="N61" s="76"/>
      <c r="O61" s="76"/>
      <c r="P61" s="76"/>
      <c r="Q61" s="76"/>
      <c r="R61" s="76"/>
      <c r="S61" s="78"/>
    </row>
    <row r="62" spans="2:19" ht="167.4" customHeight="1" x14ac:dyDescent="0.3">
      <c r="B62" s="84"/>
      <c r="C62" s="75"/>
      <c r="D62" s="75"/>
      <c r="E62" s="75"/>
      <c r="F62" s="75"/>
      <c r="G62" s="75"/>
      <c r="H62" s="75"/>
      <c r="I62" s="75"/>
      <c r="J62" s="75"/>
      <c r="K62" s="76"/>
      <c r="L62" s="76"/>
      <c r="M62" s="76"/>
      <c r="N62" s="76"/>
      <c r="O62" s="76"/>
      <c r="P62" s="76"/>
      <c r="Q62" s="76"/>
      <c r="R62" s="76"/>
      <c r="S62" s="78"/>
    </row>
  </sheetData>
  <mergeCells count="39">
    <mergeCell ref="C9:J14"/>
    <mergeCell ref="K9:R14"/>
    <mergeCell ref="S9:S14"/>
    <mergeCell ref="B9:B14"/>
    <mergeCell ref="C15:J20"/>
    <mergeCell ref="K15:R20"/>
    <mergeCell ref="S15:S20"/>
    <mergeCell ref="C2:J2"/>
    <mergeCell ref="K2:R2"/>
    <mergeCell ref="C3:J8"/>
    <mergeCell ref="K3:R8"/>
    <mergeCell ref="S3:S8"/>
    <mergeCell ref="B15:B20"/>
    <mergeCell ref="C27:J32"/>
    <mergeCell ref="K27:R32"/>
    <mergeCell ref="S27:S32"/>
    <mergeCell ref="C33:J38"/>
    <mergeCell ref="K33:R38"/>
    <mergeCell ref="S33:S38"/>
    <mergeCell ref="B21:B26"/>
    <mergeCell ref="C21:J26"/>
    <mergeCell ref="K21:R26"/>
    <mergeCell ref="S21:S26"/>
    <mergeCell ref="B39:B44"/>
    <mergeCell ref="C39:J44"/>
    <mergeCell ref="K39:R44"/>
    <mergeCell ref="S39:S44"/>
    <mergeCell ref="B45:B50"/>
    <mergeCell ref="C45:J50"/>
    <mergeCell ref="K45:R50"/>
    <mergeCell ref="S45:S50"/>
    <mergeCell ref="B51:B56"/>
    <mergeCell ref="C51:J56"/>
    <mergeCell ref="K51:R56"/>
    <mergeCell ref="S51:S56"/>
    <mergeCell ref="B57:B62"/>
    <mergeCell ref="C57:J62"/>
    <mergeCell ref="K57:R62"/>
    <mergeCell ref="S57:S62"/>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Weight difference</vt:lpstr>
      <vt:lpstr>ADPe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adayro1a</dc:creator>
  <cp:lastModifiedBy>Celine Wazen</cp:lastModifiedBy>
  <dcterms:created xsi:type="dcterms:W3CDTF">2018-06-26T12:42:59Z</dcterms:created>
  <dcterms:modified xsi:type="dcterms:W3CDTF">2019-08-20T19:45:29Z</dcterms:modified>
</cp:coreProperties>
</file>