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westhartford\Shared\PEP\2018\Work in progress\Pedestal\WIth Accent Light\XCSAL2GUU\"/>
    </mc:Choice>
  </mc:AlternateContent>
  <xr:revisionPtr revIDLastSave="0" documentId="13_ncr:1_{12492081-8FEB-48C9-841C-B37B70B25375}" xr6:coauthVersionLast="36" xr6:coauthVersionMax="36" xr10:uidLastSave="{00000000-0000-0000-0000-000000000000}"/>
  <bookViews>
    <workbookView xWindow="0" yWindow="0" windowWidth="14808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O17" i="1"/>
  <c r="P17" i="1"/>
  <c r="Q17" i="1"/>
  <c r="R17" i="1"/>
  <c r="S17" i="1"/>
  <c r="T17" i="1"/>
  <c r="O18" i="1"/>
  <c r="P18" i="1"/>
  <c r="Q18" i="1"/>
  <c r="R18" i="1"/>
  <c r="S18" i="1"/>
  <c r="T18" i="1"/>
  <c r="O19" i="1"/>
  <c r="P19" i="1"/>
  <c r="Q19" i="1"/>
  <c r="R19" i="1"/>
  <c r="S19" i="1"/>
  <c r="T19" i="1"/>
  <c r="O20" i="1"/>
  <c r="P20" i="1"/>
  <c r="Q20" i="1"/>
  <c r="R20" i="1"/>
  <c r="S20" i="1"/>
  <c r="T20" i="1"/>
  <c r="P12" i="1"/>
  <c r="Q12" i="1"/>
  <c r="R12" i="1"/>
  <c r="S12" i="1"/>
  <c r="T12" i="1"/>
  <c r="T21" i="1" l="1"/>
  <c r="T22" i="1" s="1"/>
  <c r="S21" i="1"/>
  <c r="S22" i="1" s="1"/>
  <c r="Q21" i="1"/>
  <c r="Q22" i="1" s="1"/>
  <c r="P21" i="1"/>
  <c r="P22" i="1" s="1"/>
  <c r="O21" i="1"/>
  <c r="O22" i="1" s="1"/>
  <c r="R21" i="1"/>
  <c r="R22" i="1" s="1"/>
</calcChain>
</file>

<file path=xl/sharedStrings.xml><?xml version="1.0" encoding="utf-8"?>
<sst xmlns="http://schemas.openxmlformats.org/spreadsheetml/2006/main" count="190" uniqueCount="137">
  <si>
    <t>Impact indicator</t>
  </si>
  <si>
    <t>Unit</t>
  </si>
  <si>
    <t>Sum</t>
  </si>
  <si>
    <t>Manufacturing</t>
  </si>
  <si>
    <t>Distribution</t>
  </si>
  <si>
    <t>Installation</t>
  </si>
  <si>
    <t>Use</t>
  </si>
  <si>
    <t>End of life</t>
  </si>
  <si>
    <t>Abiotic depletion (elements, ultimate ultimate reserves) (ADPe for EN15804)</t>
  </si>
  <si>
    <t>kg antimony eq.</t>
  </si>
  <si>
    <t>Abiotic depletion (fossil fuels) (ADPf for EN15804)</t>
  </si>
  <si>
    <t>MJ</t>
  </si>
  <si>
    <t>Acidification potential of soil and water (total average for Europe) (A for PEP)</t>
  </si>
  <si>
    <t>kg SO2 eq.</t>
  </si>
  <si>
    <t>Air pollution (AP for DHUP)</t>
  </si>
  <si>
    <t>m³</t>
  </si>
  <si>
    <t>Eutrophication (fate not incl.) (EP for EN15804)</t>
  </si>
  <si>
    <t>kg PO4--- eq.</t>
  </si>
  <si>
    <t>Global warming (GWP100) (GWP for EN15804)</t>
  </si>
  <si>
    <t>kg CO2 eq.</t>
  </si>
  <si>
    <t>Ozone layer depletion ODP steady state (ODP for EN15804)</t>
  </si>
  <si>
    <t>kg CFC-11 eq.</t>
  </si>
  <si>
    <t>Photochemical oxidation (high NOx) (POCP for EN15804)</t>
  </si>
  <si>
    <t>kg ethylene eq.</t>
  </si>
  <si>
    <t>Water Pollution (WP for DHUP)</t>
  </si>
  <si>
    <t>XCSAL2GUU</t>
  </si>
  <si>
    <t>Factor</t>
  </si>
  <si>
    <t>XCSAL2GUU/XCSLF2GUU</t>
  </si>
  <si>
    <t>XCSLF2GUU</t>
  </si>
  <si>
    <t>9.5646E-06</t>
  </si>
  <si>
    <t>1.1850E+04</t>
  </si>
  <si>
    <t>9.3187E-01</t>
  </si>
  <si>
    <t>8.2653E+04</t>
  </si>
  <si>
    <t>2.4558E-01</t>
  </si>
  <si>
    <t>9.7327E+02</t>
  </si>
  <si>
    <t>1.7652E-05</t>
  </si>
  <si>
    <t>1.4926E-01</t>
  </si>
  <si>
    <t>4.7982E+04</t>
  </si>
  <si>
    <t>3.1272E-06</t>
  </si>
  <si>
    <t>3.8744E+03</t>
  </si>
  <si>
    <t>3.0468E-01</t>
  </si>
  <si>
    <t>2.7024E+04</t>
  </si>
  <si>
    <t>8.0295E-02</t>
  </si>
  <si>
    <t>3.1822E+02</t>
  </si>
  <si>
    <t>5.7715E-06</t>
  </si>
  <si>
    <t>4.8803E-02</t>
  </si>
  <si>
    <t>1.5688E+04</t>
  </si>
  <si>
    <t>1.2321E-03</t>
  </si>
  <si>
    <t>2.2639E-08</t>
  </si>
  <si>
    <t>1.5073E+03</t>
  </si>
  <si>
    <t>6.8373E+00</t>
  </si>
  <si>
    <t>1.1278E+00</t>
  </si>
  <si>
    <t>2.4204E-03</t>
  </si>
  <si>
    <t>1.7911E+04</t>
  </si>
  <si>
    <t>5.1947E+01</t>
  </si>
  <si>
    <t>2.5010E-01</t>
  </si>
  <si>
    <t>2.0470E-03</t>
  </si>
  <si>
    <t>1.7891E+02</t>
  </si>
  <si>
    <t>5.1455E-01</t>
  </si>
  <si>
    <t>3.4428E-05</t>
  </si>
  <si>
    <t>3.5025E-09</t>
  </si>
  <si>
    <t>6.1286E-02</t>
  </si>
  <si>
    <t>1.7215E-04</t>
  </si>
  <si>
    <t>1.6136E+04</t>
  </si>
  <si>
    <t>7.9478E+01</t>
  </si>
  <si>
    <t>1.5756E-03</t>
  </si>
  <si>
    <t>1.5658E-03</t>
  </si>
  <si>
    <t>1.3551E+04</t>
  </si>
  <si>
    <t>1.6233E+03</t>
  </si>
  <si>
    <t>2.1214E+00</t>
  </si>
  <si>
    <t>1.1639E+00</t>
  </si>
  <si>
    <t>1.0150E+05</t>
  </si>
  <si>
    <t>2.8219E-01</t>
  </si>
  <si>
    <t>1.1677E+03</t>
  </si>
  <si>
    <t>1.8868E+02</t>
  </si>
  <si>
    <t>5.3820E-05</t>
  </si>
  <si>
    <t>3.6145E-05</t>
  </si>
  <si>
    <t>2.1468E-01</t>
  </si>
  <si>
    <t>6.6988E+04</t>
  </si>
  <si>
    <t>1.8091E+04</t>
  </si>
  <si>
    <t>1.2355E-03</t>
  </si>
  <si>
    <t>1.6550E-07</t>
  </si>
  <si>
    <t>4.6684E-08</t>
  </si>
  <si>
    <t>5.4590E+03</t>
  </si>
  <si>
    <t>5.8103E+01</t>
  </si>
  <si>
    <t>1.2378E+01</t>
  </si>
  <si>
    <t>1.4578E+00</t>
  </si>
  <si>
    <t>1.8580E-02</t>
  </si>
  <si>
    <t>4.3442E-03</t>
  </si>
  <si>
    <t>4.5223E+04</t>
  </si>
  <si>
    <t>1.6953E+02</t>
  </si>
  <si>
    <t>6.7207E+01</t>
  </si>
  <si>
    <t>3.4370E-01</t>
  </si>
  <si>
    <t>4.2698E-03</t>
  </si>
  <si>
    <t>6.9902E-03</t>
  </si>
  <si>
    <t>5.0281E+02</t>
  </si>
  <si>
    <t>4.1348E+00</t>
  </si>
  <si>
    <t>1.0394E+00</t>
  </si>
  <si>
    <t>4.0220E-05</t>
  </si>
  <si>
    <t>8.3778E-09</t>
  </si>
  <si>
    <t>9.2520E-09</t>
  </si>
  <si>
    <t>1.1191E-01</t>
  </si>
  <si>
    <t>1.3203E-03</t>
  </si>
  <si>
    <t>3.2716E-04</t>
  </si>
  <si>
    <t>3.2728E+04</t>
  </si>
  <si>
    <t>6.8011E+02</t>
  </si>
  <si>
    <t>1.4437E+02</t>
  </si>
  <si>
    <t>1.6723E-07</t>
  </si>
  <si>
    <t>2.1217E-08</t>
  </si>
  <si>
    <t>5.0503E-08</t>
  </si>
  <si>
    <t>5.8710E+01</t>
  </si>
  <si>
    <t>6.4105E+00</t>
  </si>
  <si>
    <t>1.3057E+01</t>
  </si>
  <si>
    <t>1.8774E-02</t>
  </si>
  <si>
    <t>2.2631E-03</t>
  </si>
  <si>
    <t>4.6001E-03</t>
  </si>
  <si>
    <t>1.8558E+04</t>
  </si>
  <si>
    <t>1.7130E+02</t>
  </si>
  <si>
    <t>4.7839E+01</t>
  </si>
  <si>
    <t>7.3881E+01</t>
  </si>
  <si>
    <t>5.4129E-01</t>
  </si>
  <si>
    <t>4.3144E-03</t>
  </si>
  <si>
    <t>1.8754E-03</t>
  </si>
  <si>
    <t>7.3207E-03</t>
  </si>
  <si>
    <t>4.1780E+00</t>
  </si>
  <si>
    <t>4.8231E-01</t>
  </si>
  <si>
    <t>1.1046E+00</t>
  </si>
  <si>
    <t>8.4654E-09</t>
  </si>
  <si>
    <t>3.2629E-09</t>
  </si>
  <si>
    <t>1.0590E-08</t>
  </si>
  <si>
    <t>6.3577E-02</t>
  </si>
  <si>
    <t>1.3341E-03</t>
  </si>
  <si>
    <t>1.6103E-04</t>
  </si>
  <si>
    <t>3.4691E-04</t>
  </si>
  <si>
    <t>6.8721E+02</t>
  </si>
  <si>
    <t>7.4534E+01</t>
  </si>
  <si>
    <t>1.5226E+02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</si>
</sst>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Border="0">
      <protection locked="0"/>
    </xf>
  </cellStyleXfs>
  <cellXfs count="42">
    <xf numFmtId="0" fontId="0" fillId="0" borderId="0" xfId="0"/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5" xfId="1" applyBorder="1" applyAlignment="1">
      <alignment horizontal="center" vertical="center"/>
      <protection locked="0"/>
    </xf>
    <xf numFmtId="0" fontId="2" fillId="0" borderId="6" xfId="1" applyBorder="1" applyAlignment="1">
      <alignment horizontal="center" vertical="center"/>
      <protection locked="0"/>
    </xf>
    <xf numFmtId="0" fontId="2" fillId="0" borderId="7" xfId="1" applyBorder="1" applyAlignment="1">
      <alignment horizontal="center" vertical="center"/>
      <protection locked="0"/>
    </xf>
    <xf numFmtId="0" fontId="2" fillId="0" borderId="8" xfId="1" applyBorder="1" applyAlignment="1">
      <alignment horizontal="center" vertical="center"/>
      <protection locked="0"/>
    </xf>
    <xf numFmtId="0" fontId="2" fillId="0" borderId="0" xfId="1" applyBorder="1" applyAlignment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9" xfId="1" applyBorder="1" applyAlignment="1">
      <alignment horizontal="center" vertical="center"/>
      <protection locked="0"/>
    </xf>
    <xf numFmtId="0" fontId="2" fillId="0" borderId="10" xfId="1" applyBorder="1" applyAlignment="1">
      <alignment horizontal="center" vertical="center"/>
      <protection locked="0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1" applyFill="1" applyBorder="1" applyAlignment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2" fillId="0" borderId="11" xfId="1" applyBorder="1">
      <protection locked="0"/>
    </xf>
    <xf numFmtId="0" fontId="2" fillId="0" borderId="12" xfId="1" applyBorder="1">
      <protection locked="0"/>
    </xf>
    <xf numFmtId="0" fontId="2" fillId="0" borderId="13" xfId="1" applyBorder="1">
      <protection locked="0"/>
    </xf>
    <xf numFmtId="0" fontId="2" fillId="0" borderId="5" xfId="1" applyBorder="1">
      <protection locked="0"/>
    </xf>
    <xf numFmtId="0" fontId="2" fillId="0" borderId="6" xfId="1" applyBorder="1">
      <protection locked="0"/>
    </xf>
    <xf numFmtId="0" fontId="2" fillId="0" borderId="7" xfId="1" applyBorder="1">
      <protection locked="0"/>
    </xf>
    <xf numFmtId="0" fontId="2" fillId="0" borderId="8" xfId="1" applyBorder="1">
      <protection locked="0"/>
    </xf>
    <xf numFmtId="0" fontId="2" fillId="0" borderId="9" xfId="1" applyBorder="1">
      <protection locked="0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1" applyBorder="1">
      <protection locked="0"/>
    </xf>
    <xf numFmtId="0" fontId="2" fillId="0" borderId="0" xfId="1" applyBorder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T55"/>
  <sheetViews>
    <sheetView tabSelected="1" topLeftCell="C1" workbookViewId="0">
      <selection activeCell="M29" sqref="M29"/>
    </sheetView>
  </sheetViews>
  <sheetFormatPr defaultRowHeight="14.4" x14ac:dyDescent="0.3"/>
  <cols>
    <col min="2" max="2" width="70.88671875" bestFit="1" customWidth="1"/>
    <col min="3" max="3" width="15.33203125" bestFit="1" customWidth="1"/>
    <col min="4" max="4" width="10.5546875" bestFit="1" customWidth="1"/>
    <col min="5" max="5" width="14" bestFit="1" customWidth="1"/>
    <col min="6" max="6" width="11.5546875" bestFit="1" customWidth="1"/>
    <col min="7" max="7" width="11" bestFit="1" customWidth="1"/>
    <col min="8" max="9" width="10.5546875" bestFit="1" customWidth="1"/>
    <col min="12" max="12" width="6.44140625" bestFit="1" customWidth="1"/>
    <col min="13" max="13" width="65.5546875" bestFit="1" customWidth="1"/>
    <col min="14" max="14" width="14.44140625" bestFit="1" customWidth="1"/>
    <col min="15" max="15" width="7.6640625" bestFit="1" customWidth="1"/>
    <col min="16" max="16" width="12.5546875" bestFit="1" customWidth="1"/>
    <col min="17" max="17" width="10.33203125" bestFit="1" customWidth="1"/>
    <col min="18" max="18" width="9.88671875" bestFit="1" customWidth="1"/>
    <col min="19" max="19" width="7.6640625" bestFit="1" customWidth="1"/>
  </cols>
  <sheetData>
    <row r="2" spans="2:20" ht="15" thickBot="1" x14ac:dyDescent="0.35"/>
    <row r="3" spans="2:20" ht="15" thickBot="1" x14ac:dyDescent="0.35">
      <c r="B3" s="33" t="s">
        <v>25</v>
      </c>
      <c r="C3" s="34"/>
      <c r="D3" s="34"/>
      <c r="E3" s="34"/>
      <c r="F3" s="34"/>
      <c r="G3" s="34"/>
      <c r="H3" s="34"/>
      <c r="I3" s="35"/>
    </row>
    <row r="4" spans="2:20" x14ac:dyDescent="0.3">
      <c r="B4" s="5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</row>
    <row r="5" spans="2:20" x14ac:dyDescent="0.3">
      <c r="B5" s="6" t="s">
        <v>8</v>
      </c>
      <c r="C5" s="1" t="s">
        <v>9</v>
      </c>
      <c r="D5" s="40" t="s">
        <v>80</v>
      </c>
      <c r="E5" s="40" t="s">
        <v>47</v>
      </c>
      <c r="F5" s="40" t="s">
        <v>81</v>
      </c>
      <c r="G5" s="40" t="s">
        <v>48</v>
      </c>
      <c r="H5" s="40" t="s">
        <v>38</v>
      </c>
      <c r="I5" s="40" t="s">
        <v>82</v>
      </c>
    </row>
    <row r="6" spans="2:20" x14ac:dyDescent="0.3">
      <c r="B6" s="6" t="s">
        <v>10</v>
      </c>
      <c r="C6" s="1" t="s">
        <v>11</v>
      </c>
      <c r="D6" s="40" t="s">
        <v>83</v>
      </c>
      <c r="E6" s="40" t="s">
        <v>49</v>
      </c>
      <c r="F6" s="40" t="s">
        <v>84</v>
      </c>
      <c r="G6" s="40" t="s">
        <v>50</v>
      </c>
      <c r="H6" s="40" t="s">
        <v>39</v>
      </c>
      <c r="I6" s="40" t="s">
        <v>85</v>
      </c>
    </row>
    <row r="7" spans="2:20" x14ac:dyDescent="0.3">
      <c r="B7" s="6" t="s">
        <v>12</v>
      </c>
      <c r="C7" s="1" t="s">
        <v>13</v>
      </c>
      <c r="D7" s="40" t="s">
        <v>86</v>
      </c>
      <c r="E7" s="40" t="s">
        <v>51</v>
      </c>
      <c r="F7" s="40" t="s">
        <v>87</v>
      </c>
      <c r="G7" s="40" t="s">
        <v>52</v>
      </c>
      <c r="H7" s="40" t="s">
        <v>40</v>
      </c>
      <c r="I7" s="40" t="s">
        <v>88</v>
      </c>
    </row>
    <row r="8" spans="2:20" x14ac:dyDescent="0.3">
      <c r="B8" s="6" t="s">
        <v>14</v>
      </c>
      <c r="C8" s="1" t="s">
        <v>15</v>
      </c>
      <c r="D8" s="40" t="s">
        <v>89</v>
      </c>
      <c r="E8" s="40" t="s">
        <v>53</v>
      </c>
      <c r="F8" s="40" t="s">
        <v>90</v>
      </c>
      <c r="G8" s="40" t="s">
        <v>54</v>
      </c>
      <c r="H8" s="40" t="s">
        <v>41</v>
      </c>
      <c r="I8" s="40" t="s">
        <v>91</v>
      </c>
    </row>
    <row r="9" spans="2:20" ht="15" thickBot="1" x14ac:dyDescent="0.35">
      <c r="B9" s="6" t="s">
        <v>16</v>
      </c>
      <c r="C9" s="1" t="s">
        <v>17</v>
      </c>
      <c r="D9" s="40" t="s">
        <v>92</v>
      </c>
      <c r="E9" s="40" t="s">
        <v>55</v>
      </c>
      <c r="F9" s="40" t="s">
        <v>93</v>
      </c>
      <c r="G9" s="40" t="s">
        <v>56</v>
      </c>
      <c r="H9" s="40" t="s">
        <v>42</v>
      </c>
      <c r="I9" s="40" t="s">
        <v>94</v>
      </c>
    </row>
    <row r="10" spans="2:20" ht="16.2" thickBot="1" x14ac:dyDescent="0.35">
      <c r="B10" s="6" t="s">
        <v>18</v>
      </c>
      <c r="C10" s="1" t="s">
        <v>19</v>
      </c>
      <c r="D10" s="40" t="s">
        <v>95</v>
      </c>
      <c r="E10" s="40" t="s">
        <v>57</v>
      </c>
      <c r="F10" s="40" t="s">
        <v>96</v>
      </c>
      <c r="G10" s="40" t="s">
        <v>58</v>
      </c>
      <c r="H10" s="40" t="s">
        <v>43</v>
      </c>
      <c r="I10" s="40" t="s">
        <v>97</v>
      </c>
      <c r="M10" s="37" t="s">
        <v>27</v>
      </c>
      <c r="N10" s="38"/>
      <c r="O10" s="38"/>
      <c r="P10" s="38"/>
      <c r="Q10" s="38"/>
      <c r="R10" s="38"/>
      <c r="S10" s="38"/>
      <c r="T10" s="39"/>
    </row>
    <row r="11" spans="2:20" x14ac:dyDescent="0.3">
      <c r="B11" s="6" t="s">
        <v>20</v>
      </c>
      <c r="C11" s="1" t="s">
        <v>21</v>
      </c>
      <c r="D11" s="40" t="s">
        <v>98</v>
      </c>
      <c r="E11" s="40" t="s">
        <v>59</v>
      </c>
      <c r="F11" s="40" t="s">
        <v>99</v>
      </c>
      <c r="G11" s="40" t="s">
        <v>60</v>
      </c>
      <c r="H11" s="40" t="s">
        <v>44</v>
      </c>
      <c r="I11" s="40" t="s">
        <v>100</v>
      </c>
      <c r="M11" s="8" t="s">
        <v>0</v>
      </c>
      <c r="N11" s="9" t="s">
        <v>1</v>
      </c>
      <c r="O11" s="9" t="s">
        <v>2</v>
      </c>
      <c r="P11" s="9" t="s">
        <v>3</v>
      </c>
      <c r="Q11" s="9" t="s">
        <v>4</v>
      </c>
      <c r="R11" s="9" t="s">
        <v>5</v>
      </c>
      <c r="S11" s="9" t="s">
        <v>6</v>
      </c>
      <c r="T11" s="10" t="s">
        <v>7</v>
      </c>
    </row>
    <row r="12" spans="2:20" x14ac:dyDescent="0.3">
      <c r="B12" s="6" t="s">
        <v>22</v>
      </c>
      <c r="C12" s="1" t="s">
        <v>23</v>
      </c>
      <c r="D12" s="40" t="s">
        <v>101</v>
      </c>
      <c r="E12" s="40" t="s">
        <v>61</v>
      </c>
      <c r="F12" s="40" t="s">
        <v>102</v>
      </c>
      <c r="G12" s="40" t="s">
        <v>62</v>
      </c>
      <c r="H12" s="40" t="s">
        <v>45</v>
      </c>
      <c r="I12" s="40" t="s">
        <v>103</v>
      </c>
      <c r="M12" s="11" t="s">
        <v>8</v>
      </c>
      <c r="N12" s="12" t="s">
        <v>9</v>
      </c>
      <c r="O12" s="13">
        <f>D5/D18</f>
        <v>0.78414572226453427</v>
      </c>
      <c r="P12" s="13">
        <f t="shared" ref="P12:T12" si="0">E5/E18</f>
        <v>0.78688210499425215</v>
      </c>
      <c r="Q12" s="13">
        <f t="shared" si="0"/>
        <v>0.98965496621419602</v>
      </c>
      <c r="R12" s="13">
        <f t="shared" si="0"/>
        <v>1.0670217278597349</v>
      </c>
      <c r="S12" s="13">
        <f t="shared" si="0"/>
        <v>0.32695564895552348</v>
      </c>
      <c r="T12" s="13">
        <f t="shared" si="0"/>
        <v>0.92438072985763231</v>
      </c>
    </row>
    <row r="13" spans="2:20" ht="15" thickBot="1" x14ac:dyDescent="0.35">
      <c r="B13" s="7" t="s">
        <v>24</v>
      </c>
      <c r="C13" s="4" t="s">
        <v>15</v>
      </c>
      <c r="D13" s="40" t="s">
        <v>104</v>
      </c>
      <c r="E13" s="40" t="s">
        <v>63</v>
      </c>
      <c r="F13" s="40" t="s">
        <v>105</v>
      </c>
      <c r="G13" s="40" t="s">
        <v>64</v>
      </c>
      <c r="H13" s="40" t="s">
        <v>46</v>
      </c>
      <c r="I13" s="40" t="s">
        <v>106</v>
      </c>
      <c r="M13" s="11" t="s">
        <v>10</v>
      </c>
      <c r="N13" s="12" t="s">
        <v>11</v>
      </c>
      <c r="O13" s="13">
        <f t="shared" ref="O13:O20" si="1">D6/D19</f>
        <v>0.40284849826581065</v>
      </c>
      <c r="P13" s="13">
        <f t="shared" ref="P13:P20" si="2">E6/E19</f>
        <v>0.92854062711759999</v>
      </c>
      <c r="Q13" s="13">
        <f t="shared" ref="Q13:Q20" si="3">F6/F19</f>
        <v>0.98966104581842962</v>
      </c>
      <c r="R13" s="13">
        <f t="shared" ref="R13:R20" si="4">G6/G19</f>
        <v>1.0665782700257391</v>
      </c>
      <c r="S13" s="13">
        <f t="shared" ref="S13:S20" si="5">H6/H19</f>
        <v>0.3269535864978903</v>
      </c>
      <c r="T13" s="13">
        <f t="shared" ref="T13:T20" si="6">I6/I19</f>
        <v>0.94799724285823694</v>
      </c>
    </row>
    <row r="14" spans="2:20" x14ac:dyDescent="0.3">
      <c r="M14" s="11" t="s">
        <v>12</v>
      </c>
      <c r="N14" s="12" t="s">
        <v>13</v>
      </c>
      <c r="O14" s="13">
        <f t="shared" si="1"/>
        <v>0.68718770623173375</v>
      </c>
      <c r="P14" s="13">
        <f t="shared" si="2"/>
        <v>0.96898358965546871</v>
      </c>
      <c r="Q14" s="13">
        <f t="shared" si="3"/>
        <v>0.98966656013635879</v>
      </c>
      <c r="R14" s="13">
        <f t="shared" si="4"/>
        <v>1.0695064292342362</v>
      </c>
      <c r="S14" s="13">
        <f t="shared" si="5"/>
        <v>0.32695547662227564</v>
      </c>
      <c r="T14" s="13">
        <f t="shared" si="6"/>
        <v>0.94437077454837937</v>
      </c>
    </row>
    <row r="15" spans="2:20" ht="15" thickBot="1" x14ac:dyDescent="0.35">
      <c r="M15" s="11" t="s">
        <v>14</v>
      </c>
      <c r="N15" s="12" t="s">
        <v>15</v>
      </c>
      <c r="O15" s="13">
        <f t="shared" si="1"/>
        <v>0.44554679802955666</v>
      </c>
      <c r="P15" s="13">
        <f t="shared" si="2"/>
        <v>0.96513632934583471</v>
      </c>
      <c r="Q15" s="13">
        <f t="shared" si="3"/>
        <v>0.98966725043782833</v>
      </c>
      <c r="R15" s="13">
        <f t="shared" si="4"/>
        <v>1.0858713601872949</v>
      </c>
      <c r="S15" s="13">
        <f t="shared" si="5"/>
        <v>0.32695727922761425</v>
      </c>
      <c r="T15" s="13">
        <f t="shared" si="6"/>
        <v>0.90966554323845095</v>
      </c>
    </row>
    <row r="16" spans="2:20" ht="15" thickBot="1" x14ac:dyDescent="0.35">
      <c r="B16" s="36" t="s">
        <v>28</v>
      </c>
      <c r="C16" s="34"/>
      <c r="D16" s="34"/>
      <c r="E16" s="34"/>
      <c r="F16" s="34"/>
      <c r="G16" s="34"/>
      <c r="H16" s="34"/>
      <c r="I16" s="35"/>
      <c r="M16" s="11" t="s">
        <v>16</v>
      </c>
      <c r="N16" s="12" t="s">
        <v>17</v>
      </c>
      <c r="O16" s="13">
        <f t="shared" si="1"/>
        <v>0.63496462155221778</v>
      </c>
      <c r="P16" s="13">
        <f t="shared" si="2"/>
        <v>0.88628229207271692</v>
      </c>
      <c r="Q16" s="13">
        <f t="shared" si="3"/>
        <v>0.98966252549601319</v>
      </c>
      <c r="R16" s="13">
        <f t="shared" si="4"/>
        <v>1.091500479897622</v>
      </c>
      <c r="S16" s="13">
        <f t="shared" si="5"/>
        <v>0.32696066454923045</v>
      </c>
      <c r="T16" s="13">
        <f t="shared" si="6"/>
        <v>0.95485404401218466</v>
      </c>
    </row>
    <row r="17" spans="1:20" x14ac:dyDescent="0.3">
      <c r="B17" s="23" t="s">
        <v>0</v>
      </c>
      <c r="C17" s="26" t="s">
        <v>1</v>
      </c>
      <c r="D17" s="27" t="s">
        <v>2</v>
      </c>
      <c r="E17" s="27" t="s">
        <v>3</v>
      </c>
      <c r="F17" s="27" t="s">
        <v>4</v>
      </c>
      <c r="G17" s="27" t="s">
        <v>5</v>
      </c>
      <c r="H17" s="27" t="s">
        <v>6</v>
      </c>
      <c r="I17" s="28" t="s">
        <v>7</v>
      </c>
      <c r="M17" s="11" t="s">
        <v>18</v>
      </c>
      <c r="N17" s="12" t="s">
        <v>19</v>
      </c>
      <c r="O17" s="13">
        <f t="shared" si="1"/>
        <v>0.4305986126573606</v>
      </c>
      <c r="P17" s="13">
        <f t="shared" si="2"/>
        <v>0.94821920712317143</v>
      </c>
      <c r="Q17" s="13">
        <f t="shared" si="3"/>
        <v>0.9896601244614649</v>
      </c>
      <c r="R17" s="13">
        <f t="shared" si="4"/>
        <v>1.0668449752234039</v>
      </c>
      <c r="S17" s="13">
        <f t="shared" si="5"/>
        <v>0.32695963093488961</v>
      </c>
      <c r="T17" s="13">
        <f t="shared" si="6"/>
        <v>0.94097410827448857</v>
      </c>
    </row>
    <row r="18" spans="1:20" x14ac:dyDescent="0.3">
      <c r="B18" s="24" t="s">
        <v>8</v>
      </c>
      <c r="C18" s="29" t="s">
        <v>9</v>
      </c>
      <c r="D18" s="41" t="s">
        <v>65</v>
      </c>
      <c r="E18" s="41" t="s">
        <v>66</v>
      </c>
      <c r="F18" s="41" t="s">
        <v>107</v>
      </c>
      <c r="G18" s="41" t="s">
        <v>108</v>
      </c>
      <c r="H18" s="41" t="s">
        <v>29</v>
      </c>
      <c r="I18" s="41" t="s">
        <v>109</v>
      </c>
      <c r="M18" s="11" t="s">
        <v>20</v>
      </c>
      <c r="N18" s="12" t="s">
        <v>21</v>
      </c>
      <c r="O18" s="13">
        <f t="shared" si="1"/>
        <v>0.74730583426235597</v>
      </c>
      <c r="P18" s="13">
        <f t="shared" si="2"/>
        <v>0.95249688753631212</v>
      </c>
      <c r="Q18" s="13">
        <f t="shared" si="3"/>
        <v>0.98965199518038127</v>
      </c>
      <c r="R18" s="13">
        <f t="shared" si="4"/>
        <v>1.073431609917558</v>
      </c>
      <c r="S18" s="13">
        <f t="shared" si="5"/>
        <v>0.32696011783367324</v>
      </c>
      <c r="T18" s="13">
        <f t="shared" si="6"/>
        <v>0.87365439093484432</v>
      </c>
    </row>
    <row r="19" spans="1:20" x14ac:dyDescent="0.3">
      <c r="B19" s="24" t="s">
        <v>10</v>
      </c>
      <c r="C19" s="29" t="s">
        <v>11</v>
      </c>
      <c r="D19" s="41" t="s">
        <v>67</v>
      </c>
      <c r="E19" s="41" t="s">
        <v>68</v>
      </c>
      <c r="F19" s="41" t="s">
        <v>110</v>
      </c>
      <c r="G19" s="41" t="s">
        <v>111</v>
      </c>
      <c r="H19" s="41" t="s">
        <v>30</v>
      </c>
      <c r="I19" s="41" t="s">
        <v>112</v>
      </c>
      <c r="M19" s="11" t="s">
        <v>22</v>
      </c>
      <c r="N19" s="12" t="s">
        <v>23</v>
      </c>
      <c r="O19" s="13">
        <f t="shared" si="1"/>
        <v>0.52128749767095206</v>
      </c>
      <c r="P19" s="13">
        <f t="shared" si="2"/>
        <v>0.9639649558802712</v>
      </c>
      <c r="Q19" s="13">
        <f t="shared" si="3"/>
        <v>0.98965594782999777</v>
      </c>
      <c r="R19" s="13">
        <f t="shared" si="4"/>
        <v>1.0690554555051854</v>
      </c>
      <c r="S19" s="13">
        <f t="shared" si="5"/>
        <v>0.32696636741256868</v>
      </c>
      <c r="T19" s="13">
        <f t="shared" si="6"/>
        <v>0.94306880747167843</v>
      </c>
    </row>
    <row r="20" spans="1:20" ht="15" thickBot="1" x14ac:dyDescent="0.35">
      <c r="B20" s="24" t="s">
        <v>12</v>
      </c>
      <c r="C20" s="29" t="s">
        <v>13</v>
      </c>
      <c r="D20" s="41" t="s">
        <v>69</v>
      </c>
      <c r="E20" s="41" t="s">
        <v>70</v>
      </c>
      <c r="F20" s="41" t="s">
        <v>113</v>
      </c>
      <c r="G20" s="41" t="s">
        <v>114</v>
      </c>
      <c r="H20" s="41" t="s">
        <v>31</v>
      </c>
      <c r="I20" s="41" t="s">
        <v>115</v>
      </c>
      <c r="M20" s="14" t="s">
        <v>24</v>
      </c>
      <c r="N20" s="15" t="s">
        <v>15</v>
      </c>
      <c r="O20" s="13">
        <f t="shared" si="1"/>
        <v>0.4885651161402042</v>
      </c>
      <c r="P20" s="13">
        <f t="shared" si="2"/>
        <v>0.89193521640594775</v>
      </c>
      <c r="Q20" s="13">
        <f t="shared" si="3"/>
        <v>0.98966836920300927</v>
      </c>
      <c r="R20" s="13">
        <f t="shared" si="4"/>
        <v>1.0663321437196445</v>
      </c>
      <c r="S20" s="13">
        <f t="shared" si="5"/>
        <v>0.32695594181151266</v>
      </c>
      <c r="T20" s="13">
        <f t="shared" si="6"/>
        <v>0.94818074346512549</v>
      </c>
    </row>
    <row r="21" spans="1:20" ht="15" thickBot="1" x14ac:dyDescent="0.35">
      <c r="B21" s="24" t="s">
        <v>14</v>
      </c>
      <c r="C21" s="29" t="s">
        <v>15</v>
      </c>
      <c r="D21" s="41" t="s">
        <v>71</v>
      </c>
      <c r="E21" s="41" t="s">
        <v>116</v>
      </c>
      <c r="F21" s="41" t="s">
        <v>117</v>
      </c>
      <c r="G21" s="41" t="s">
        <v>118</v>
      </c>
      <c r="H21" s="41" t="s">
        <v>32</v>
      </c>
      <c r="I21" s="41" t="s">
        <v>119</v>
      </c>
      <c r="L21" s="16" t="s">
        <v>26</v>
      </c>
      <c r="M21" s="17"/>
      <c r="N21" s="18"/>
      <c r="O21" s="16">
        <f>MIN(O12:O20)</f>
        <v>0.40284849826581065</v>
      </c>
      <c r="P21" s="16">
        <f t="shared" ref="P21:T21" si="7">MIN(P12:P20)</f>
        <v>0.78688210499425215</v>
      </c>
      <c r="Q21" s="16">
        <f t="shared" si="7"/>
        <v>0.98965199518038127</v>
      </c>
      <c r="R21" s="16">
        <f t="shared" si="7"/>
        <v>1.0663321437196445</v>
      </c>
      <c r="S21" s="16">
        <f t="shared" si="7"/>
        <v>0.3269535864978903</v>
      </c>
      <c r="T21" s="16">
        <f t="shared" si="7"/>
        <v>0.87365439093484432</v>
      </c>
    </row>
    <row r="22" spans="1:20" x14ac:dyDescent="0.3">
      <c r="B22" s="24" t="s">
        <v>16</v>
      </c>
      <c r="C22" s="29" t="s">
        <v>17</v>
      </c>
      <c r="D22" s="41" t="s">
        <v>120</v>
      </c>
      <c r="E22" s="41" t="s">
        <v>72</v>
      </c>
      <c r="F22" s="41" t="s">
        <v>121</v>
      </c>
      <c r="G22" s="41" t="s">
        <v>122</v>
      </c>
      <c r="H22" s="41" t="s">
        <v>33</v>
      </c>
      <c r="I22" s="41" t="s">
        <v>123</v>
      </c>
      <c r="O22">
        <f>1/O21</f>
        <v>2.482322769738047</v>
      </c>
      <c r="P22">
        <f t="shared" ref="P22:T22" si="8">1/P21</f>
        <v>1.2708384059735411</v>
      </c>
      <c r="Q22">
        <f t="shared" si="8"/>
        <v>1.0104562056864572</v>
      </c>
      <c r="R22">
        <f t="shared" si="8"/>
        <v>0.93779410654520767</v>
      </c>
      <c r="S22">
        <f t="shared" si="8"/>
        <v>3.0585380962213504</v>
      </c>
      <c r="T22">
        <f t="shared" si="8"/>
        <v>1.1446173800259403</v>
      </c>
    </row>
    <row r="23" spans="1:20" x14ac:dyDescent="0.3">
      <c r="B23" s="24" t="s">
        <v>18</v>
      </c>
      <c r="C23" s="29" t="s">
        <v>19</v>
      </c>
      <c r="D23" s="41" t="s">
        <v>73</v>
      </c>
      <c r="E23" s="41" t="s">
        <v>74</v>
      </c>
      <c r="F23" s="41" t="s">
        <v>124</v>
      </c>
      <c r="G23" s="41" t="s">
        <v>125</v>
      </c>
      <c r="H23" s="41" t="s">
        <v>34</v>
      </c>
      <c r="I23" s="41" t="s">
        <v>126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3">
      <c r="B24" s="24" t="s">
        <v>20</v>
      </c>
      <c r="C24" s="29" t="s">
        <v>21</v>
      </c>
      <c r="D24" s="41" t="s">
        <v>75</v>
      </c>
      <c r="E24" s="41" t="s">
        <v>76</v>
      </c>
      <c r="F24" s="41" t="s">
        <v>127</v>
      </c>
      <c r="G24" s="41" t="s">
        <v>128</v>
      </c>
      <c r="H24" s="41" t="s">
        <v>35</v>
      </c>
      <c r="I24" s="41" t="s">
        <v>129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3">
      <c r="B25" s="24" t="s">
        <v>22</v>
      </c>
      <c r="C25" s="29" t="s">
        <v>23</v>
      </c>
      <c r="D25" s="41" t="s">
        <v>77</v>
      </c>
      <c r="E25" s="41" t="s">
        <v>130</v>
      </c>
      <c r="F25" s="41" t="s">
        <v>131</v>
      </c>
      <c r="G25" s="41" t="s">
        <v>132</v>
      </c>
      <c r="H25" s="41" t="s">
        <v>36</v>
      </c>
      <c r="I25" s="41" t="s">
        <v>133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2" thickBot="1" x14ac:dyDescent="0.35">
      <c r="B26" s="25" t="s">
        <v>24</v>
      </c>
      <c r="C26" s="30" t="s">
        <v>15</v>
      </c>
      <c r="D26" s="41" t="s">
        <v>78</v>
      </c>
      <c r="E26" s="41" t="s">
        <v>79</v>
      </c>
      <c r="F26" s="41" t="s">
        <v>134</v>
      </c>
      <c r="G26" s="41" t="s">
        <v>135</v>
      </c>
      <c r="H26" s="41" t="s">
        <v>37</v>
      </c>
      <c r="I26" s="41" t="s">
        <v>136</v>
      </c>
      <c r="K26" s="20"/>
      <c r="L26" s="20"/>
      <c r="M26" s="32"/>
      <c r="N26" s="32"/>
      <c r="O26" s="32"/>
      <c r="P26" s="32"/>
      <c r="Q26" s="32"/>
      <c r="R26" s="32"/>
      <c r="S26" s="32"/>
      <c r="T26" s="32"/>
    </row>
    <row r="27" spans="1:20" x14ac:dyDescent="0.3">
      <c r="A27" s="20"/>
      <c r="B27" s="20"/>
      <c r="C27" s="20"/>
      <c r="D27" s="20"/>
      <c r="E27" s="20"/>
      <c r="F27" s="20"/>
      <c r="G27" s="20"/>
      <c r="H27" s="20"/>
      <c r="I27" s="20"/>
      <c r="K27" s="20"/>
      <c r="L27" s="20"/>
      <c r="M27" s="21"/>
      <c r="N27" s="21"/>
      <c r="O27" s="21"/>
      <c r="P27" s="21"/>
      <c r="Q27" s="21"/>
      <c r="R27" s="21"/>
      <c r="S27" s="21"/>
      <c r="T27" s="21"/>
    </row>
    <row r="28" spans="1:20" x14ac:dyDescent="0.3">
      <c r="A28" s="20"/>
      <c r="B28" s="20"/>
      <c r="C28" s="20"/>
      <c r="D28" s="20"/>
      <c r="E28" s="20"/>
      <c r="F28" s="20"/>
      <c r="G28" s="20"/>
      <c r="H28" s="20"/>
      <c r="I28" s="20"/>
      <c r="K28" s="20"/>
      <c r="L28" s="20"/>
      <c r="M28" s="21"/>
      <c r="N28" s="21"/>
      <c r="O28" s="19"/>
      <c r="P28" s="19"/>
      <c r="Q28" s="19"/>
      <c r="R28" s="19"/>
      <c r="S28" s="19"/>
      <c r="T28" s="19"/>
    </row>
    <row r="29" spans="1:20" x14ac:dyDescent="0.3">
      <c r="A29" s="20"/>
      <c r="B29" s="31"/>
      <c r="C29" s="31"/>
      <c r="D29" s="31"/>
      <c r="E29" s="31"/>
      <c r="F29" s="31"/>
      <c r="G29" s="31"/>
      <c r="H29" s="31"/>
      <c r="I29" s="31"/>
      <c r="K29" s="20"/>
      <c r="L29" s="20"/>
      <c r="M29" s="21"/>
      <c r="N29" s="21"/>
      <c r="O29" s="19"/>
      <c r="P29" s="19"/>
      <c r="Q29" s="19"/>
      <c r="R29" s="19"/>
      <c r="S29" s="19"/>
      <c r="T29" s="19"/>
    </row>
    <row r="30" spans="1:20" x14ac:dyDescent="0.3">
      <c r="A30" s="20"/>
      <c r="B30" s="22"/>
      <c r="C30" s="22"/>
      <c r="D30" s="22"/>
      <c r="E30" s="22"/>
      <c r="F30" s="22"/>
      <c r="G30" s="22"/>
      <c r="H30" s="22"/>
      <c r="I30" s="22"/>
      <c r="K30" s="20"/>
      <c r="L30" s="20"/>
      <c r="M30" s="21"/>
      <c r="N30" s="21"/>
      <c r="O30" s="19"/>
      <c r="P30" s="19"/>
      <c r="Q30" s="19"/>
      <c r="R30" s="19"/>
      <c r="S30" s="19"/>
      <c r="T30" s="19"/>
    </row>
    <row r="31" spans="1:20" x14ac:dyDescent="0.3">
      <c r="A31" s="20"/>
      <c r="B31" s="22"/>
      <c r="C31" s="22"/>
      <c r="D31" s="22"/>
      <c r="E31" s="22"/>
      <c r="F31" s="22"/>
      <c r="G31" s="22"/>
      <c r="H31" s="22"/>
      <c r="I31" s="22"/>
      <c r="K31" s="20"/>
      <c r="L31" s="20"/>
      <c r="M31" s="21"/>
      <c r="N31" s="21"/>
      <c r="O31" s="19"/>
      <c r="P31" s="19"/>
      <c r="Q31" s="19"/>
      <c r="R31" s="19"/>
      <c r="S31" s="19"/>
      <c r="T31" s="19"/>
    </row>
    <row r="32" spans="1:20" x14ac:dyDescent="0.3">
      <c r="A32" s="20"/>
      <c r="B32" s="22"/>
      <c r="C32" s="22"/>
      <c r="D32" s="22"/>
      <c r="E32" s="22"/>
      <c r="F32" s="22"/>
      <c r="G32" s="22"/>
      <c r="H32" s="22"/>
      <c r="I32" s="22"/>
      <c r="K32" s="20"/>
      <c r="L32" s="20"/>
      <c r="M32" s="21"/>
      <c r="N32" s="21"/>
      <c r="O32" s="19"/>
      <c r="P32" s="19"/>
      <c r="Q32" s="19"/>
      <c r="R32" s="19"/>
      <c r="S32" s="19"/>
      <c r="T32" s="19"/>
    </row>
    <row r="33" spans="1:20" x14ac:dyDescent="0.3">
      <c r="A33" s="20"/>
      <c r="B33" s="22"/>
      <c r="C33" s="22"/>
      <c r="D33" s="22"/>
      <c r="E33" s="22"/>
      <c r="F33" s="22"/>
      <c r="G33" s="22"/>
      <c r="H33" s="22"/>
      <c r="I33" s="22"/>
      <c r="K33" s="20"/>
      <c r="L33" s="20"/>
      <c r="M33" s="21"/>
      <c r="N33" s="21"/>
      <c r="O33" s="19"/>
      <c r="P33" s="19"/>
      <c r="Q33" s="19"/>
      <c r="R33" s="19"/>
      <c r="S33" s="19"/>
      <c r="T33" s="19"/>
    </row>
    <row r="34" spans="1:20" x14ac:dyDescent="0.3">
      <c r="A34" s="20"/>
      <c r="B34" s="22"/>
      <c r="C34" s="22"/>
      <c r="D34" s="22"/>
      <c r="E34" s="22"/>
      <c r="F34" s="22"/>
      <c r="G34" s="22"/>
      <c r="H34" s="22"/>
      <c r="I34" s="22"/>
      <c r="K34" s="20"/>
      <c r="L34" s="20"/>
      <c r="M34" s="21"/>
      <c r="N34" s="21"/>
      <c r="O34" s="19"/>
      <c r="P34" s="19"/>
      <c r="Q34" s="19"/>
      <c r="R34" s="19"/>
      <c r="S34" s="19"/>
      <c r="T34" s="19"/>
    </row>
    <row r="35" spans="1:20" x14ac:dyDescent="0.3">
      <c r="A35" s="20"/>
      <c r="B35" s="22"/>
      <c r="C35" s="22"/>
      <c r="D35" s="22"/>
      <c r="E35" s="22"/>
      <c r="F35" s="22"/>
      <c r="G35" s="22"/>
      <c r="H35" s="22"/>
      <c r="I35" s="22"/>
      <c r="K35" s="20"/>
      <c r="L35" s="20"/>
      <c r="M35" s="21"/>
      <c r="N35" s="21"/>
      <c r="O35" s="19"/>
      <c r="P35" s="19"/>
      <c r="Q35" s="19"/>
      <c r="R35" s="19"/>
      <c r="S35" s="19"/>
      <c r="T35" s="19"/>
    </row>
    <row r="36" spans="1:20" x14ac:dyDescent="0.3">
      <c r="A36" s="20"/>
      <c r="B36" s="22"/>
      <c r="C36" s="22"/>
      <c r="D36" s="22"/>
      <c r="E36" s="22"/>
      <c r="F36" s="22"/>
      <c r="G36" s="22"/>
      <c r="H36" s="22"/>
      <c r="I36" s="22"/>
      <c r="K36" s="20"/>
      <c r="L36" s="20"/>
      <c r="M36" s="21"/>
      <c r="N36" s="21"/>
      <c r="O36" s="19"/>
      <c r="P36" s="19"/>
      <c r="Q36" s="19"/>
      <c r="R36" s="19"/>
      <c r="S36" s="19"/>
      <c r="T36" s="19"/>
    </row>
    <row r="37" spans="1:20" x14ac:dyDescent="0.3">
      <c r="A37" s="20"/>
      <c r="B37" s="22"/>
      <c r="C37" s="22"/>
      <c r="D37" s="22"/>
      <c r="E37" s="22"/>
      <c r="F37" s="22"/>
      <c r="G37" s="22"/>
      <c r="H37" s="22"/>
      <c r="I37" s="22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3">
      <c r="A38" s="20"/>
      <c r="B38" s="22"/>
      <c r="C38" s="22"/>
      <c r="D38" s="22"/>
      <c r="E38" s="22"/>
      <c r="F38" s="22"/>
      <c r="G38" s="22"/>
      <c r="H38" s="22"/>
      <c r="I38" s="22"/>
      <c r="K38" s="20"/>
      <c r="L38" s="20"/>
      <c r="M38" s="20"/>
      <c r="N38" s="20"/>
      <c r="O38" s="19"/>
      <c r="P38" s="19"/>
      <c r="Q38" s="19"/>
      <c r="R38" s="19"/>
      <c r="S38" s="19"/>
      <c r="T38" s="19"/>
    </row>
    <row r="39" spans="1:20" x14ac:dyDescent="0.3">
      <c r="A39" s="20"/>
      <c r="B39" s="22"/>
      <c r="C39" s="22"/>
      <c r="D39" s="22"/>
      <c r="E39" s="22"/>
      <c r="F39" s="22"/>
      <c r="G39" s="22"/>
      <c r="H39" s="22"/>
      <c r="I39" s="22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3">
      <c r="A40" s="20"/>
      <c r="B40" s="20"/>
      <c r="C40" s="20"/>
      <c r="D40" s="20"/>
      <c r="E40" s="20"/>
      <c r="F40" s="20"/>
      <c r="G40" s="20"/>
      <c r="H40" s="20"/>
      <c r="I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5.6" x14ac:dyDescent="0.3">
      <c r="A41" s="20"/>
      <c r="B41" s="20"/>
      <c r="C41" s="20"/>
      <c r="D41" s="20"/>
      <c r="E41" s="20"/>
      <c r="F41" s="20"/>
      <c r="G41" s="20"/>
      <c r="H41" s="20"/>
      <c r="I41" s="20"/>
      <c r="K41" s="20"/>
      <c r="L41" s="20"/>
      <c r="M41" s="32"/>
      <c r="N41" s="32"/>
      <c r="O41" s="32"/>
      <c r="P41" s="32"/>
      <c r="Q41" s="32"/>
      <c r="R41" s="32"/>
      <c r="S41" s="32"/>
      <c r="T41" s="32"/>
    </row>
    <row r="42" spans="1:20" x14ac:dyDescent="0.3">
      <c r="A42" s="20"/>
      <c r="B42" s="31"/>
      <c r="C42" s="31"/>
      <c r="D42" s="31"/>
      <c r="E42" s="31"/>
      <c r="F42" s="31"/>
      <c r="G42" s="31"/>
      <c r="H42" s="31"/>
      <c r="I42" s="31"/>
      <c r="K42" s="20"/>
      <c r="L42" s="20"/>
      <c r="M42" s="21"/>
      <c r="N42" s="21"/>
      <c r="O42" s="21"/>
      <c r="P42" s="21"/>
      <c r="Q42" s="21"/>
      <c r="R42" s="21"/>
      <c r="S42" s="21"/>
      <c r="T42" s="21"/>
    </row>
    <row r="43" spans="1:20" x14ac:dyDescent="0.3">
      <c r="A43" s="20"/>
      <c r="B43" s="22"/>
      <c r="C43" s="22"/>
      <c r="D43" s="22"/>
      <c r="E43" s="22"/>
      <c r="F43" s="22"/>
      <c r="G43" s="22"/>
      <c r="H43" s="22"/>
      <c r="I43" s="22"/>
      <c r="K43" s="20"/>
      <c r="L43" s="20"/>
      <c r="M43" s="21"/>
      <c r="N43" s="21"/>
      <c r="O43" s="19"/>
      <c r="P43" s="19"/>
      <c r="Q43" s="19"/>
      <c r="R43" s="19"/>
      <c r="S43" s="19"/>
      <c r="T43" s="19"/>
    </row>
    <row r="44" spans="1:20" x14ac:dyDescent="0.3">
      <c r="A44" s="20"/>
      <c r="B44" s="22"/>
      <c r="C44" s="22"/>
      <c r="D44" s="22"/>
      <c r="E44" s="22"/>
      <c r="F44" s="22"/>
      <c r="G44" s="22"/>
      <c r="H44" s="22"/>
      <c r="I44" s="22"/>
      <c r="K44" s="20"/>
      <c r="L44" s="20"/>
      <c r="M44" s="21"/>
      <c r="N44" s="21"/>
      <c r="O44" s="19"/>
      <c r="P44" s="19"/>
      <c r="Q44" s="19"/>
      <c r="R44" s="19"/>
      <c r="S44" s="19"/>
      <c r="T44" s="19"/>
    </row>
    <row r="45" spans="1:20" x14ac:dyDescent="0.3">
      <c r="A45" s="20"/>
      <c r="B45" s="22"/>
      <c r="C45" s="22"/>
      <c r="D45" s="22"/>
      <c r="E45" s="22"/>
      <c r="F45" s="22"/>
      <c r="G45" s="22"/>
      <c r="H45" s="22"/>
      <c r="I45" s="22"/>
      <c r="K45" s="20"/>
      <c r="L45" s="20"/>
      <c r="M45" s="21"/>
      <c r="N45" s="21"/>
      <c r="O45" s="19"/>
      <c r="P45" s="19"/>
      <c r="Q45" s="19"/>
      <c r="R45" s="19"/>
      <c r="S45" s="19"/>
      <c r="T45" s="19"/>
    </row>
    <row r="46" spans="1:20" x14ac:dyDescent="0.3">
      <c r="A46" s="20"/>
      <c r="B46" s="22"/>
      <c r="C46" s="22"/>
      <c r="D46" s="22"/>
      <c r="E46" s="22"/>
      <c r="F46" s="22"/>
      <c r="G46" s="22"/>
      <c r="H46" s="22"/>
      <c r="I46" s="22"/>
      <c r="K46" s="20"/>
      <c r="L46" s="20"/>
      <c r="M46" s="21"/>
      <c r="N46" s="21"/>
      <c r="O46" s="19"/>
      <c r="P46" s="19"/>
      <c r="Q46" s="19"/>
      <c r="R46" s="19"/>
      <c r="S46" s="19"/>
      <c r="T46" s="19"/>
    </row>
    <row r="47" spans="1:20" x14ac:dyDescent="0.3">
      <c r="A47" s="20"/>
      <c r="B47" s="22"/>
      <c r="C47" s="22"/>
      <c r="D47" s="22"/>
      <c r="E47" s="22"/>
      <c r="F47" s="22"/>
      <c r="G47" s="22"/>
      <c r="H47" s="22"/>
      <c r="I47" s="22"/>
      <c r="K47" s="20"/>
      <c r="L47" s="20"/>
      <c r="M47" s="21"/>
      <c r="N47" s="21"/>
      <c r="O47" s="19"/>
      <c r="P47" s="19"/>
      <c r="Q47" s="19"/>
      <c r="R47" s="19"/>
      <c r="S47" s="19"/>
      <c r="T47" s="19"/>
    </row>
    <row r="48" spans="1:20" x14ac:dyDescent="0.3">
      <c r="A48" s="20"/>
      <c r="B48" s="22"/>
      <c r="C48" s="22"/>
      <c r="D48" s="22"/>
      <c r="E48" s="22"/>
      <c r="F48" s="22"/>
      <c r="G48" s="22"/>
      <c r="H48" s="22"/>
      <c r="I48" s="22"/>
      <c r="K48" s="20"/>
      <c r="L48" s="20"/>
      <c r="M48" s="21"/>
      <c r="N48" s="21"/>
      <c r="O48" s="19"/>
      <c r="P48" s="19"/>
      <c r="Q48" s="19"/>
      <c r="R48" s="19"/>
      <c r="S48" s="19"/>
      <c r="T48" s="19"/>
    </row>
    <row r="49" spans="1:20" x14ac:dyDescent="0.3">
      <c r="A49" s="20"/>
      <c r="B49" s="22"/>
      <c r="C49" s="22"/>
      <c r="D49" s="22"/>
      <c r="E49" s="22"/>
      <c r="F49" s="22"/>
      <c r="G49" s="22"/>
      <c r="H49" s="22"/>
      <c r="I49" s="22"/>
      <c r="K49" s="20"/>
      <c r="L49" s="20"/>
      <c r="M49" s="21"/>
      <c r="N49" s="21"/>
      <c r="O49" s="19"/>
      <c r="P49" s="19"/>
      <c r="Q49" s="19"/>
      <c r="R49" s="19"/>
      <c r="S49" s="19"/>
      <c r="T49" s="19"/>
    </row>
    <row r="50" spans="1:20" x14ac:dyDescent="0.3">
      <c r="A50" s="20"/>
      <c r="B50" s="22"/>
      <c r="C50" s="22"/>
      <c r="D50" s="22"/>
      <c r="E50" s="22"/>
      <c r="F50" s="22"/>
      <c r="G50" s="22"/>
      <c r="H50" s="22"/>
      <c r="I50" s="22"/>
      <c r="K50" s="20"/>
      <c r="L50" s="20"/>
      <c r="M50" s="21"/>
      <c r="N50" s="21"/>
      <c r="O50" s="19"/>
      <c r="P50" s="19"/>
      <c r="Q50" s="19"/>
      <c r="R50" s="19"/>
      <c r="S50" s="19"/>
      <c r="T50" s="19"/>
    </row>
    <row r="51" spans="1:20" x14ac:dyDescent="0.3">
      <c r="A51" s="20"/>
      <c r="B51" s="22"/>
      <c r="C51" s="22"/>
      <c r="D51" s="22"/>
      <c r="E51" s="22"/>
      <c r="F51" s="22"/>
      <c r="G51" s="22"/>
      <c r="H51" s="22"/>
      <c r="I51" s="22"/>
      <c r="K51" s="20"/>
      <c r="L51" s="20"/>
      <c r="M51" s="21"/>
      <c r="N51" s="21"/>
      <c r="O51" s="19"/>
      <c r="P51" s="19"/>
      <c r="Q51" s="19"/>
      <c r="R51" s="19"/>
      <c r="S51" s="19"/>
      <c r="T51" s="19"/>
    </row>
    <row r="52" spans="1:20" x14ac:dyDescent="0.3">
      <c r="A52" s="20"/>
      <c r="B52" s="22"/>
      <c r="C52" s="22"/>
      <c r="D52" s="22"/>
      <c r="E52" s="22"/>
      <c r="F52" s="22"/>
      <c r="G52" s="22"/>
      <c r="H52" s="22"/>
      <c r="I52" s="22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x14ac:dyDescent="0.3">
      <c r="A53" s="20"/>
      <c r="B53" s="20"/>
      <c r="C53" s="20"/>
      <c r="D53" s="20"/>
      <c r="E53" s="20"/>
      <c r="F53" s="20"/>
      <c r="G53" s="20"/>
      <c r="H53" s="20"/>
      <c r="I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x14ac:dyDescent="0.3">
      <c r="A54" s="20"/>
      <c r="B54" s="20"/>
      <c r="C54" s="20"/>
      <c r="D54" s="20"/>
      <c r="E54" s="20"/>
      <c r="F54" s="20"/>
      <c r="G54" s="20"/>
      <c r="H54" s="20"/>
      <c r="I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3">
      <c r="A55" s="20"/>
      <c r="B55" s="20"/>
      <c r="C55" s="20"/>
      <c r="D55" s="20"/>
      <c r="E55" s="20"/>
      <c r="F55" s="20"/>
      <c r="G55" s="20"/>
      <c r="H55" s="20"/>
      <c r="I55" s="20"/>
    </row>
  </sheetData>
  <mergeCells count="7">
    <mergeCell ref="B42:I42"/>
    <mergeCell ref="M41:T41"/>
    <mergeCell ref="B3:I3"/>
    <mergeCell ref="B16:I16"/>
    <mergeCell ref="B29:I29"/>
    <mergeCell ref="M10:T10"/>
    <mergeCell ref="M26:T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adayro1a</dc:creator>
  <cp:lastModifiedBy>Sacha Colson</cp:lastModifiedBy>
  <dcterms:created xsi:type="dcterms:W3CDTF">2018-06-26T12:42:59Z</dcterms:created>
  <dcterms:modified xsi:type="dcterms:W3CDTF">2019-06-03T17:30:46Z</dcterms:modified>
</cp:coreProperties>
</file>